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'10'!$A$9:$L$45</definedName>
    <definedName name="_xlnm._FilterDatabase" localSheetId="4" hidden="1">'11'!$A$9:$L$49</definedName>
    <definedName name="_xlnm._FilterDatabase" localSheetId="0" hidden="1">'7'!$A$9:$L$42</definedName>
    <definedName name="_xlnm._FilterDatabase" localSheetId="1" hidden="1">'8'!$A$9:$L$53</definedName>
    <definedName name="_xlnm._FilterDatabase" localSheetId="2" hidden="1">'9'!$A$9:$L$22</definedName>
  </definedNames>
  <calcPr fullCalcOnLoad="1"/>
</workbook>
</file>

<file path=xl/sharedStrings.xml><?xml version="1.0" encoding="utf-8"?>
<sst xmlns="http://schemas.openxmlformats.org/spreadsheetml/2006/main" count="1107" uniqueCount="331">
  <si>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</si>
  <si>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</si>
  <si>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</si>
  <si>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</si>
  <si>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</si>
  <si>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</si>
  <si>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</si>
  <si>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</si>
  <si>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</si>
  <si>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</si>
  <si>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</si>
  <si>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</si>
  <si>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</si>
  <si>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</si>
  <si>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</si>
  <si>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</si>
  <si>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</si>
  <si>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</si>
  <si>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</si>
  <si>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</si>
  <si>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</si>
  <si>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</si>
  <si>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</si>
  <si>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</si>
  <si>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</si>
  <si>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</si>
  <si>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</si>
  <si>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</si>
  <si>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</si>
  <si>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</si>
  <si>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</si>
  <si>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Федотова</t>
  </si>
  <si>
    <t>Варвара</t>
  </si>
  <si>
    <t>Сергеевна</t>
  </si>
  <si>
    <t>Никита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</si>
  <si>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</si>
  <si>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</si>
  <si>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</si>
  <si>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</si>
  <si>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</si>
  <si>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</si>
  <si>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Андреевна</t>
  </si>
  <si>
    <t>Екатерина</t>
  </si>
  <si>
    <t>Викторовна</t>
  </si>
  <si>
    <t>Алексеевна</t>
  </si>
  <si>
    <t>Владимирович</t>
  </si>
  <si>
    <t>Мария</t>
  </si>
  <si>
    <t>Валерия</t>
  </si>
  <si>
    <t>Кристина</t>
  </si>
  <si>
    <t>Артём</t>
  </si>
  <si>
    <t>Николаевна</t>
  </si>
  <si>
    <t>Анастасия</t>
  </si>
  <si>
    <t>Александр</t>
  </si>
  <si>
    <t>Евгеньевич</t>
  </si>
  <si>
    <t>Михайлович</t>
  </si>
  <si>
    <t>Маренкова</t>
  </si>
  <si>
    <t>Полина</t>
  </si>
  <si>
    <t>Валерьевна</t>
  </si>
  <si>
    <t>Третьякова</t>
  </si>
  <si>
    <t>Илья</t>
  </si>
  <si>
    <t>Ефремов</t>
  </si>
  <si>
    <t>Бабанова</t>
  </si>
  <si>
    <t>Дмитриевна</t>
  </si>
  <si>
    <t>Вячеславовна</t>
  </si>
  <si>
    <t>Фомичева</t>
  </si>
  <si>
    <t>Ангелина</t>
  </si>
  <si>
    <t>Вероника</t>
  </si>
  <si>
    <t>Голощапов</t>
  </si>
  <si>
    <t>Павлович</t>
  </si>
  <si>
    <t>Иванова</t>
  </si>
  <si>
    <t>призёр</t>
  </si>
  <si>
    <t>Суханьков</t>
  </si>
  <si>
    <t>Владислав</t>
  </si>
  <si>
    <t>Игоревич</t>
  </si>
  <si>
    <t>Халетин</t>
  </si>
  <si>
    <t>Кирилл</t>
  </si>
  <si>
    <t>Стрикатова</t>
  </si>
  <si>
    <t>Ирина</t>
  </si>
  <si>
    <t>Гаврик</t>
  </si>
  <si>
    <t>Климов</t>
  </si>
  <si>
    <t>Ярославович</t>
  </si>
  <si>
    <t>Бутин</t>
  </si>
  <si>
    <t>София</t>
  </si>
  <si>
    <t>Вадимовна</t>
  </si>
  <si>
    <t>Вадимович</t>
  </si>
  <si>
    <t>Игорь</t>
  </si>
  <si>
    <t>Громова</t>
  </si>
  <si>
    <t>Сергей</t>
  </si>
  <si>
    <t>Тепляшин</t>
  </si>
  <si>
    <t>Геннадьевич</t>
  </si>
  <si>
    <t>Регина</t>
  </si>
  <si>
    <t>Рыкова</t>
  </si>
  <si>
    <t>Егоровна</t>
  </si>
  <si>
    <t>Павловна</t>
  </si>
  <si>
    <t>Наталья</t>
  </si>
  <si>
    <t>Юлия</t>
  </si>
  <si>
    <t>Алина</t>
  </si>
  <si>
    <t>Вячеславович</t>
  </si>
  <si>
    <t>Семён</t>
  </si>
  <si>
    <t>Власова</t>
  </si>
  <si>
    <t>Александрович</t>
  </si>
  <si>
    <t>Карина</t>
  </si>
  <si>
    <t>Юрьевич</t>
  </si>
  <si>
    <t>Арина</t>
  </si>
  <si>
    <t>Клясс</t>
  </si>
  <si>
    <t>Куделькина</t>
  </si>
  <si>
    <t>Настенко</t>
  </si>
  <si>
    <t>Никуленкова</t>
  </si>
  <si>
    <t>Садова</t>
  </si>
  <si>
    <t>Топчий</t>
  </si>
  <si>
    <t>Виктория</t>
  </si>
  <si>
    <t>Максим</t>
  </si>
  <si>
    <t>Гоппе</t>
  </si>
  <si>
    <t>Алена</t>
  </si>
  <si>
    <t>Игоревна</t>
  </si>
  <si>
    <t>Дмитрий</t>
  </si>
  <si>
    <t>Андрей</t>
  </si>
  <si>
    <t>Николаевич</t>
  </si>
  <si>
    <t>Константин</t>
  </si>
  <si>
    <t>Мешкова</t>
  </si>
  <si>
    <t>Максимович</t>
  </si>
  <si>
    <t>Яна</t>
  </si>
  <si>
    <t>Владимир</t>
  </si>
  <si>
    <t>Арсений</t>
  </si>
  <si>
    <t>Агеева</t>
  </si>
  <si>
    <t>Быкова</t>
  </si>
  <si>
    <t>Максимовна</t>
  </si>
  <si>
    <t>Максимов</t>
  </si>
  <si>
    <t>Светлана</t>
  </si>
  <si>
    <t>Почекутова</t>
  </si>
  <si>
    <t>Тормоса</t>
  </si>
  <si>
    <t>Геннадьевна</t>
  </si>
  <si>
    <t>Данила</t>
  </si>
  <si>
    <t>Когутова</t>
  </si>
  <si>
    <t>Константиновна</t>
  </si>
  <si>
    <t>Виталий</t>
  </si>
  <si>
    <t>Владимировна</t>
  </si>
  <si>
    <t>Гордей</t>
  </si>
  <si>
    <t>Федорович</t>
  </si>
  <si>
    <t>Ева</t>
  </si>
  <si>
    <t>Олегович</t>
  </si>
  <si>
    <t>Софья</t>
  </si>
  <si>
    <t>Беликова</t>
  </si>
  <si>
    <t>Греб</t>
  </si>
  <si>
    <t>Константинович</t>
  </si>
  <si>
    <t>Ульяна</t>
  </si>
  <si>
    <t>Зубарева</t>
  </si>
  <si>
    <t>Николай</t>
  </si>
  <si>
    <t>Михайловна</t>
  </si>
  <si>
    <t>Костарев</t>
  </si>
  <si>
    <t>Кира</t>
  </si>
  <si>
    <t>Сафронова</t>
  </si>
  <si>
    <t>Тихонов</t>
  </si>
  <si>
    <t>Витальевич</t>
  </si>
  <si>
    <t>Романович</t>
  </si>
  <si>
    <t>Юрьевна</t>
  </si>
  <si>
    <t>Станиславовна</t>
  </si>
  <si>
    <t>Глазков</t>
  </si>
  <si>
    <t>Авраменко</t>
  </si>
  <si>
    <t>Ярославовна</t>
  </si>
  <si>
    <t>Арбузова</t>
  </si>
  <si>
    <t>Артемовна</t>
  </si>
  <si>
    <t>Балалаев</t>
  </si>
  <si>
    <t>Волкова</t>
  </si>
  <si>
    <t>Даниловна</t>
  </si>
  <si>
    <t>Задорина</t>
  </si>
  <si>
    <t>Максимкин</t>
  </si>
  <si>
    <t>Аркадий</t>
  </si>
  <si>
    <t>Никулина</t>
  </si>
  <si>
    <t>Ивановна</t>
  </si>
  <si>
    <t>Разумова</t>
  </si>
  <si>
    <t>Романова</t>
  </si>
  <si>
    <t>Тарасова</t>
  </si>
  <si>
    <t>Глеб</t>
  </si>
  <si>
    <t>Хабарова</t>
  </si>
  <si>
    <t>Донова</t>
  </si>
  <si>
    <t>Дороцких</t>
  </si>
  <si>
    <t>Маркодеева</t>
  </si>
  <si>
    <t>Пустоозерова</t>
  </si>
  <si>
    <t>Скопа</t>
  </si>
  <si>
    <t>Такшеева</t>
  </si>
  <si>
    <t>Богданова</t>
  </si>
  <si>
    <t>Даниил</t>
  </si>
  <si>
    <t>Каричева</t>
  </si>
  <si>
    <t>Лебедев</t>
  </si>
  <si>
    <t>Захар</t>
  </si>
  <si>
    <t>Васильевна</t>
  </si>
  <si>
    <t>Петропавлова</t>
  </si>
  <si>
    <t>Злата</t>
  </si>
  <si>
    <t>Усачёв</t>
  </si>
  <si>
    <t>Леонидович</t>
  </si>
  <si>
    <t>Фролов</t>
  </si>
  <si>
    <t>Шмило</t>
  </si>
  <si>
    <t>Егор</t>
  </si>
  <si>
    <t>Бабич</t>
  </si>
  <si>
    <t>Каржавина</t>
  </si>
  <si>
    <t>Карпова</t>
  </si>
  <si>
    <t>Куян</t>
  </si>
  <si>
    <t>Линник</t>
  </si>
  <si>
    <t>Малюта</t>
  </si>
  <si>
    <t>Размолодина</t>
  </si>
  <si>
    <t>Розанов</t>
  </si>
  <si>
    <t>Семёнушкина</t>
  </si>
  <si>
    <t>Серикова</t>
  </si>
  <si>
    <t>Хахаева</t>
  </si>
  <si>
    <t>Чуракова</t>
  </si>
  <si>
    <t>Агарков</t>
  </si>
  <si>
    <t>Галкин</t>
  </si>
  <si>
    <t>Кравец</t>
  </si>
  <si>
    <t>Овинникова</t>
  </si>
  <si>
    <t>Фетисов</t>
  </si>
  <si>
    <t>Юркина</t>
  </si>
  <si>
    <t>Бондаренко</t>
  </si>
  <si>
    <t>Бояндин</t>
  </si>
  <si>
    <t>Калинников</t>
  </si>
  <si>
    <t>Митусов</t>
  </si>
  <si>
    <t>Руслан</t>
  </si>
  <si>
    <t>Артемович</t>
  </si>
  <si>
    <t>Нагиева</t>
  </si>
  <si>
    <t>Тамара</t>
  </si>
  <si>
    <t>Мехмановна</t>
  </si>
  <si>
    <t>Одинцова</t>
  </si>
  <si>
    <t>Сабельников</t>
  </si>
  <si>
    <t>Тимур</t>
  </si>
  <si>
    <t>Ильич</t>
  </si>
  <si>
    <t>Савин</t>
  </si>
  <si>
    <t>Сивкова</t>
  </si>
  <si>
    <t>Ситдыков</t>
  </si>
  <si>
    <t>Петровна</t>
  </si>
  <si>
    <t>Соколовская</t>
  </si>
  <si>
    <t>Ашурьков</t>
  </si>
  <si>
    <t>Глушков</t>
  </si>
  <si>
    <t>Коваль</t>
  </si>
  <si>
    <t>Михальченко</t>
  </si>
  <si>
    <t>Мухлисулина</t>
  </si>
  <si>
    <t>Ильдаровна</t>
  </si>
  <si>
    <t>Серяков</t>
  </si>
  <si>
    <t>Сушенко</t>
  </si>
  <si>
    <t>Ткаченко</t>
  </si>
  <si>
    <t>Хавронина</t>
  </si>
  <si>
    <t>Тимофей</t>
  </si>
  <si>
    <t>Чубыкина</t>
  </si>
  <si>
    <t>Агафонова</t>
  </si>
  <si>
    <t>Белякова</t>
  </si>
  <si>
    <t>Болгова</t>
  </si>
  <si>
    <t>Букарева</t>
  </si>
  <si>
    <t>Епифанова</t>
  </si>
  <si>
    <t>Золотухина</t>
  </si>
  <si>
    <t>Ильичева</t>
  </si>
  <si>
    <t>Качаева</t>
  </si>
  <si>
    <t>Климович</t>
  </si>
  <si>
    <t>Владлена</t>
  </si>
  <si>
    <t>Мережникова</t>
  </si>
  <si>
    <t>Владиславовна</t>
  </si>
  <si>
    <t>Немытов</t>
  </si>
  <si>
    <t>Приходько</t>
  </si>
  <si>
    <t>Хисамутдинова</t>
  </si>
  <si>
    <t>Нейля</t>
  </si>
  <si>
    <t>Фанилевна</t>
  </si>
  <si>
    <t>Чеботарь</t>
  </si>
  <si>
    <t>Астафьев</t>
  </si>
  <si>
    <t>Большакова</t>
  </si>
  <si>
    <t>Казаченко</t>
  </si>
  <si>
    <t>Ковалев</t>
  </si>
  <si>
    <t>Яков</t>
  </si>
  <si>
    <t>Коваленко</t>
  </si>
  <si>
    <t>Кулеш</t>
  </si>
  <si>
    <t>Леонович</t>
  </si>
  <si>
    <t>Липнягова</t>
  </si>
  <si>
    <t>Мгламян</t>
  </si>
  <si>
    <t>Тигран</t>
  </si>
  <si>
    <t>Ваагнович</t>
  </si>
  <si>
    <t>Мракова</t>
  </si>
  <si>
    <t>Ильясовна</t>
  </si>
  <si>
    <t>Наливайко</t>
  </si>
  <si>
    <t>Подобедова</t>
  </si>
  <si>
    <t>Савенкова</t>
  </si>
  <si>
    <t>Сироткина</t>
  </si>
  <si>
    <t>Стрепков</t>
  </si>
  <si>
    <t>Шинтарь</t>
  </si>
  <si>
    <t>Антонова</t>
  </si>
  <si>
    <t>Мурзаева</t>
  </si>
  <si>
    <t>Эдуардовна</t>
  </si>
  <si>
    <t>Нарышева</t>
  </si>
  <si>
    <t>Натырова</t>
  </si>
  <si>
    <t>Леонидовна</t>
  </si>
  <si>
    <t>Ниткина</t>
  </si>
  <si>
    <t>Прохоренко</t>
  </si>
  <si>
    <t>Семёнова</t>
  </si>
  <si>
    <t>Смыкова</t>
  </si>
  <si>
    <t>Шумов</t>
  </si>
  <si>
    <t>Атянин</t>
  </si>
  <si>
    <t>Клюкин</t>
  </si>
  <si>
    <t>Анатолий</t>
  </si>
  <si>
    <t>Козырев</t>
  </si>
  <si>
    <t>Марюшко</t>
  </si>
  <si>
    <t>Михнов</t>
  </si>
  <si>
    <t>Ослоповский</t>
  </si>
  <si>
    <t>Палухин</t>
  </si>
  <si>
    <t>Пономарёв</t>
  </si>
  <si>
    <t>Сысоев</t>
  </si>
  <si>
    <t>Фиалка</t>
  </si>
  <si>
    <t>Глухов</t>
  </si>
  <si>
    <t>Гребенников</t>
  </si>
  <si>
    <t>Королев</t>
  </si>
  <si>
    <t>Мячин</t>
  </si>
  <si>
    <t>Носков</t>
  </si>
  <si>
    <t>Плетнев</t>
  </si>
  <si>
    <t>Селедцов</t>
  </si>
  <si>
    <t>Усков</t>
  </si>
  <si>
    <t>Шайковская</t>
  </si>
  <si>
    <t>баллы 1 этап</t>
  </si>
  <si>
    <t>баллы 2 этап</t>
  </si>
  <si>
    <t>Баллы</t>
  </si>
  <si>
    <t>м</t>
  </si>
  <si>
    <t>ж</t>
  </si>
  <si>
    <t>Пол</t>
  </si>
  <si>
    <t>Чиркина Юлия Владимировна</t>
  </si>
  <si>
    <t>Сорокин Николай Васильевич</t>
  </si>
  <si>
    <t>Логинова Софья Александровна</t>
  </si>
  <si>
    <t>физической культуре</t>
  </si>
  <si>
    <t>16.10.2020г</t>
  </si>
  <si>
    <t>Чиркина Ю.В</t>
  </si>
  <si>
    <t>Логинова С.А.</t>
  </si>
  <si>
    <t>Сорокин Н.В.</t>
  </si>
  <si>
    <t>Чиркина Ю.В.</t>
  </si>
  <si>
    <t>Сорокин Н.В</t>
  </si>
  <si>
    <t>Победитель</t>
  </si>
  <si>
    <t>Физической культуре</t>
  </si>
  <si>
    <t>Логинова С.А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</si>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</sst>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0" xfId="57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4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14" fontId="9" fillId="0" borderId="11" xfId="33" applyNumberFormat="1" applyFont="1" applyBorder="1">
      <alignment/>
      <protection/>
    </xf>
    <xf numFmtId="14" fontId="9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9" fillId="0" borderId="11" xfId="33" applyNumberFormat="1" applyFont="1" applyBorder="1" applyAlignment="1">
      <alignment horizontal="center" vertical="center"/>
      <protection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53" applyFont="1" applyBorder="1">
      <alignment/>
      <protection/>
    </xf>
    <xf numFmtId="0" fontId="9" fillId="0" borderId="11" xfId="0" applyFont="1" applyFill="1" applyBorder="1" applyAlignment="1">
      <alignment wrapText="1"/>
    </xf>
    <xf numFmtId="9" fontId="10" fillId="0" borderId="11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110" zoomScaleNormal="110" zoomScalePageLayoutView="0" workbookViewId="0" topLeftCell="G10">
      <selection activeCell="M10" sqref="M10:M3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1" customWidth="1"/>
    <col min="4" max="4" width="30.375" style="36" customWidth="1"/>
    <col min="5" max="5" width="6.625" style="36" customWidth="1"/>
    <col min="6" max="6" width="17.375" style="3" customWidth="1"/>
    <col min="7" max="10" width="9.125" style="2" customWidth="1"/>
    <col min="11" max="11" width="16.375" style="3" customWidth="1"/>
    <col min="12" max="12" width="14.875" style="3" customWidth="1"/>
    <col min="13" max="13" width="40.375" style="3" customWidth="1"/>
    <col min="14" max="16384" width="9.125" style="3" customWidth="1"/>
  </cols>
  <sheetData>
    <row r="1" spans="1:12" ht="24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7.2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12" t="s">
        <v>4</v>
      </c>
      <c r="B6" s="12"/>
      <c r="C6" s="32"/>
      <c r="D6" s="35"/>
      <c r="E6" s="35"/>
      <c r="F6" s="13"/>
      <c r="G6" s="15">
        <v>100</v>
      </c>
      <c r="H6" s="42"/>
      <c r="I6" s="42"/>
      <c r="J6" s="1"/>
      <c r="K6" s="14" t="s">
        <v>10</v>
      </c>
      <c r="L6" s="16">
        <v>7</v>
      </c>
    </row>
    <row r="7" spans="1:12" ht="17.25" customHeight="1">
      <c r="A7" s="45" t="s">
        <v>11</v>
      </c>
      <c r="B7" s="45"/>
      <c r="C7" s="45"/>
      <c r="D7" s="45"/>
      <c r="E7" s="18"/>
      <c r="F7" s="18"/>
      <c r="G7" s="43" t="s">
        <v>321</v>
      </c>
      <c r="H7" s="44"/>
      <c r="I7" s="44"/>
      <c r="J7" s="44"/>
      <c r="K7" s="1"/>
      <c r="L7" s="11"/>
    </row>
    <row r="8" spans="7:12" ht="30" customHeight="1">
      <c r="G8" s="46"/>
      <c r="H8" s="46"/>
      <c r="I8" s="46"/>
      <c r="J8" s="47"/>
      <c r="K8" s="4"/>
      <c r="L8" s="4"/>
    </row>
    <row r="9" spans="1:13" s="6" customFormat="1" ht="75.75" customHeight="1">
      <c r="A9" s="5" t="s">
        <v>0</v>
      </c>
      <c r="B9" s="5" t="s">
        <v>14</v>
      </c>
      <c r="C9" s="33" t="s">
        <v>15</v>
      </c>
      <c r="D9" s="34" t="s">
        <v>16</v>
      </c>
      <c r="E9" s="34" t="s">
        <v>316</v>
      </c>
      <c r="F9" s="5" t="s">
        <v>17</v>
      </c>
      <c r="G9" s="5" t="s">
        <v>3</v>
      </c>
      <c r="H9" s="5" t="s">
        <v>311</v>
      </c>
      <c r="I9" s="5" t="s">
        <v>312</v>
      </c>
      <c r="J9" s="6" t="s">
        <v>313</v>
      </c>
      <c r="K9" s="5" t="s">
        <v>7</v>
      </c>
      <c r="L9" s="5" t="s">
        <v>8</v>
      </c>
      <c r="M9" s="6" t="s">
        <v>18</v>
      </c>
    </row>
    <row r="10" spans="1:13" ht="16.5" customHeight="1">
      <c r="A10" s="26">
        <v>1</v>
      </c>
      <c r="B10" s="19" t="s">
        <v>158</v>
      </c>
      <c r="C10" s="38" t="s">
        <v>150</v>
      </c>
      <c r="D10" s="37" t="s">
        <v>159</v>
      </c>
      <c r="E10" s="37" t="s">
        <v>315</v>
      </c>
      <c r="F10" s="21">
        <v>39301</v>
      </c>
      <c r="G10" s="26">
        <v>8</v>
      </c>
      <c r="H10" s="26">
        <v>12</v>
      </c>
      <c r="I10" s="26">
        <v>21</v>
      </c>
      <c r="J10" s="26">
        <f>SUM(H10:I10)</f>
        <v>33</v>
      </c>
      <c r="K10" s="29">
        <f>J10/G$6</f>
        <v>0.33</v>
      </c>
      <c r="L10" s="28" t="s">
        <v>330</v>
      </c>
      <c r="M10" s="28" t="s">
        <v>317</v>
      </c>
    </row>
    <row r="11" spans="1:13" ht="16.5" customHeight="1">
      <c r="A11" s="26">
        <v>2</v>
      </c>
      <c r="B11" s="19" t="s">
        <v>160</v>
      </c>
      <c r="C11" s="38" t="s">
        <v>26</v>
      </c>
      <c r="D11" s="37" t="s">
        <v>161</v>
      </c>
      <c r="E11" s="37" t="s">
        <v>315</v>
      </c>
      <c r="F11" s="21">
        <v>39292</v>
      </c>
      <c r="G11" s="26">
        <v>8</v>
      </c>
      <c r="H11" s="26">
        <v>10</v>
      </c>
      <c r="I11" s="26">
        <v>16</v>
      </c>
      <c r="J11" s="26">
        <f aca="true" t="shared" si="0" ref="J11:J32">SUM(H11:I11)</f>
        <v>26</v>
      </c>
      <c r="K11" s="29">
        <f aca="true" t="shared" si="1" ref="K11:K32">J11/G$6</f>
        <v>0.26</v>
      </c>
      <c r="L11" s="28" t="s">
        <v>330</v>
      </c>
      <c r="M11" s="28" t="s">
        <v>317</v>
      </c>
    </row>
    <row r="12" spans="1:13" ht="16.5" customHeight="1">
      <c r="A12" s="26">
        <v>3</v>
      </c>
      <c r="B12" s="19" t="s">
        <v>162</v>
      </c>
      <c r="C12" s="38" t="s">
        <v>23</v>
      </c>
      <c r="D12" s="37" t="s">
        <v>24</v>
      </c>
      <c r="E12" s="37" t="s">
        <v>314</v>
      </c>
      <c r="F12" s="21">
        <v>39093</v>
      </c>
      <c r="G12" s="26">
        <v>8</v>
      </c>
      <c r="H12" s="26">
        <v>9</v>
      </c>
      <c r="I12" s="26">
        <v>14</v>
      </c>
      <c r="J12" s="26">
        <f t="shared" si="0"/>
        <v>23</v>
      </c>
      <c r="K12" s="29">
        <f t="shared" si="1"/>
        <v>0.23</v>
      </c>
      <c r="L12" s="28" t="s">
        <v>330</v>
      </c>
      <c r="M12" s="28" t="s">
        <v>317</v>
      </c>
    </row>
    <row r="13" spans="1:13" ht="16.5" customHeight="1">
      <c r="A13" s="26">
        <v>4</v>
      </c>
      <c r="B13" s="19" t="s">
        <v>163</v>
      </c>
      <c r="C13" s="38" t="s">
        <v>32</v>
      </c>
      <c r="D13" s="37" t="s">
        <v>164</v>
      </c>
      <c r="E13" s="37" t="s">
        <v>315</v>
      </c>
      <c r="F13" s="21">
        <v>39119</v>
      </c>
      <c r="G13" s="26">
        <v>8</v>
      </c>
      <c r="H13" s="26">
        <v>9</v>
      </c>
      <c r="I13" s="26">
        <v>12</v>
      </c>
      <c r="J13" s="26">
        <f t="shared" si="0"/>
        <v>21</v>
      </c>
      <c r="K13" s="29">
        <f t="shared" si="1"/>
        <v>0.21</v>
      </c>
      <c r="L13" s="28" t="s">
        <v>330</v>
      </c>
      <c r="M13" s="28" t="s">
        <v>317</v>
      </c>
    </row>
    <row r="14" spans="1:13" ht="16.5" customHeight="1">
      <c r="A14" s="26">
        <v>5</v>
      </c>
      <c r="B14" s="19" t="s">
        <v>165</v>
      </c>
      <c r="C14" s="38" t="s">
        <v>101</v>
      </c>
      <c r="D14" s="37" t="s">
        <v>131</v>
      </c>
      <c r="E14" s="37" t="s">
        <v>315</v>
      </c>
      <c r="F14" s="21">
        <v>39218</v>
      </c>
      <c r="G14" s="26">
        <v>8</v>
      </c>
      <c r="H14" s="26">
        <v>12</v>
      </c>
      <c r="I14" s="26">
        <v>24</v>
      </c>
      <c r="J14" s="26">
        <f t="shared" si="0"/>
        <v>36</v>
      </c>
      <c r="K14" s="29">
        <f t="shared" si="1"/>
        <v>0.36</v>
      </c>
      <c r="L14" s="28" t="s">
        <v>330</v>
      </c>
      <c r="M14" s="28" t="s">
        <v>317</v>
      </c>
    </row>
    <row r="15" spans="1:13" ht="16.5" customHeight="1">
      <c r="A15" s="26">
        <v>6</v>
      </c>
      <c r="B15" s="19" t="s">
        <v>166</v>
      </c>
      <c r="C15" s="38" t="s">
        <v>167</v>
      </c>
      <c r="D15" s="37" t="s">
        <v>144</v>
      </c>
      <c r="E15" s="37" t="s">
        <v>314</v>
      </c>
      <c r="F15" s="21">
        <v>39089</v>
      </c>
      <c r="G15" s="26">
        <v>8</v>
      </c>
      <c r="H15" s="26">
        <v>10</v>
      </c>
      <c r="I15" s="26">
        <v>18</v>
      </c>
      <c r="J15" s="26">
        <f t="shared" si="0"/>
        <v>28</v>
      </c>
      <c r="K15" s="29">
        <f t="shared" si="1"/>
        <v>0.28</v>
      </c>
      <c r="L15" s="28" t="s">
        <v>330</v>
      </c>
      <c r="M15" s="28" t="s">
        <v>317</v>
      </c>
    </row>
    <row r="16" spans="1:13" ht="16.5" customHeight="1">
      <c r="A16" s="26">
        <v>7</v>
      </c>
      <c r="B16" s="19" t="s">
        <v>168</v>
      </c>
      <c r="C16" s="38" t="s">
        <v>42</v>
      </c>
      <c r="D16" s="37" t="s">
        <v>169</v>
      </c>
      <c r="E16" s="37" t="s">
        <v>315</v>
      </c>
      <c r="F16" s="21">
        <v>39400</v>
      </c>
      <c r="G16" s="26">
        <v>8</v>
      </c>
      <c r="H16" s="26">
        <v>12</v>
      </c>
      <c r="I16" s="26">
        <v>23</v>
      </c>
      <c r="J16" s="26">
        <f t="shared" si="0"/>
        <v>35</v>
      </c>
      <c r="K16" s="29">
        <f t="shared" si="1"/>
        <v>0.35</v>
      </c>
      <c r="L16" s="28" t="s">
        <v>330</v>
      </c>
      <c r="M16" s="28" t="s">
        <v>317</v>
      </c>
    </row>
    <row r="17" spans="1:13" ht="16.5" customHeight="1">
      <c r="A17" s="26">
        <v>8</v>
      </c>
      <c r="B17" s="19" t="s">
        <v>170</v>
      </c>
      <c r="C17" s="38" t="s">
        <v>51</v>
      </c>
      <c r="D17" s="37" t="s">
        <v>83</v>
      </c>
      <c r="E17" s="37" t="s">
        <v>315</v>
      </c>
      <c r="F17" s="21">
        <v>39393</v>
      </c>
      <c r="G17" s="26">
        <v>8</v>
      </c>
      <c r="H17" s="26">
        <v>12</v>
      </c>
      <c r="I17" s="26">
        <v>16</v>
      </c>
      <c r="J17" s="26">
        <f t="shared" si="0"/>
        <v>28</v>
      </c>
      <c r="K17" s="29">
        <f t="shared" si="1"/>
        <v>0.28</v>
      </c>
      <c r="L17" s="28" t="s">
        <v>330</v>
      </c>
      <c r="M17" s="28" t="s">
        <v>317</v>
      </c>
    </row>
    <row r="18" spans="1:13" ht="16.5" customHeight="1">
      <c r="A18" s="26">
        <v>9</v>
      </c>
      <c r="B18" s="19" t="s">
        <v>171</v>
      </c>
      <c r="C18" s="38" t="s">
        <v>110</v>
      </c>
      <c r="D18" s="37" t="s">
        <v>28</v>
      </c>
      <c r="E18" s="37" t="s">
        <v>315</v>
      </c>
      <c r="F18" s="21">
        <v>39130</v>
      </c>
      <c r="G18" s="26">
        <v>8</v>
      </c>
      <c r="H18" s="26">
        <v>13</v>
      </c>
      <c r="I18" s="26">
        <v>12</v>
      </c>
      <c r="J18" s="26">
        <f t="shared" si="0"/>
        <v>25</v>
      </c>
      <c r="K18" s="29">
        <f t="shared" si="1"/>
        <v>0.25</v>
      </c>
      <c r="L18" s="28" t="s">
        <v>330</v>
      </c>
      <c r="M18" s="28" t="s">
        <v>317</v>
      </c>
    </row>
    <row r="19" spans="1:13" ht="16.5" customHeight="1">
      <c r="A19" s="26">
        <v>10</v>
      </c>
      <c r="B19" s="19" t="s">
        <v>91</v>
      </c>
      <c r="C19" s="38" t="s">
        <v>36</v>
      </c>
      <c r="D19" s="37" t="s">
        <v>92</v>
      </c>
      <c r="E19" s="37" t="s">
        <v>315</v>
      </c>
      <c r="F19" s="21">
        <v>39316</v>
      </c>
      <c r="G19" s="26">
        <v>8</v>
      </c>
      <c r="H19" s="26">
        <v>11</v>
      </c>
      <c r="I19" s="26">
        <v>14</v>
      </c>
      <c r="J19" s="26">
        <f t="shared" si="0"/>
        <v>25</v>
      </c>
      <c r="K19" s="29">
        <f t="shared" si="1"/>
        <v>0.25</v>
      </c>
      <c r="L19" s="28" t="s">
        <v>330</v>
      </c>
      <c r="M19" s="28" t="s">
        <v>317</v>
      </c>
    </row>
    <row r="20" spans="1:13" ht="16.5" customHeight="1">
      <c r="A20" s="26">
        <v>11</v>
      </c>
      <c r="B20" s="19" t="s">
        <v>151</v>
      </c>
      <c r="C20" s="38" t="s">
        <v>32</v>
      </c>
      <c r="D20" s="37" t="s">
        <v>93</v>
      </c>
      <c r="E20" s="37" t="s">
        <v>315</v>
      </c>
      <c r="F20" s="21">
        <v>39086</v>
      </c>
      <c r="G20" s="26">
        <v>8</v>
      </c>
      <c r="H20" s="26">
        <v>8</v>
      </c>
      <c r="I20" s="26">
        <v>11</v>
      </c>
      <c r="J20" s="26">
        <f t="shared" si="0"/>
        <v>19</v>
      </c>
      <c r="K20" s="29">
        <f t="shared" si="1"/>
        <v>0.19</v>
      </c>
      <c r="L20" s="28" t="s">
        <v>330</v>
      </c>
      <c r="M20" s="28" t="s">
        <v>317</v>
      </c>
    </row>
    <row r="21" spans="1:13" ht="16.5" customHeight="1">
      <c r="A21" s="26">
        <v>12</v>
      </c>
      <c r="B21" s="19" t="s">
        <v>172</v>
      </c>
      <c r="C21" s="38" t="s">
        <v>27</v>
      </c>
      <c r="D21" s="37" t="s">
        <v>39</v>
      </c>
      <c r="E21" s="37" t="s">
        <v>315</v>
      </c>
      <c r="F21" s="21">
        <v>39113</v>
      </c>
      <c r="G21" s="26">
        <v>8</v>
      </c>
      <c r="H21" s="26">
        <v>12</v>
      </c>
      <c r="I21" s="26">
        <v>15</v>
      </c>
      <c r="J21" s="26">
        <f t="shared" si="0"/>
        <v>27</v>
      </c>
      <c r="K21" s="29">
        <f t="shared" si="1"/>
        <v>0.27</v>
      </c>
      <c r="L21" s="28" t="s">
        <v>330</v>
      </c>
      <c r="M21" s="28" t="s">
        <v>317</v>
      </c>
    </row>
    <row r="22" spans="1:13" ht="16.5" customHeight="1">
      <c r="A22" s="26">
        <v>13</v>
      </c>
      <c r="B22" s="19" t="s">
        <v>64</v>
      </c>
      <c r="C22" s="38" t="s">
        <v>51</v>
      </c>
      <c r="D22" s="37" t="s">
        <v>44</v>
      </c>
      <c r="E22" s="37" t="s">
        <v>315</v>
      </c>
      <c r="F22" s="21">
        <v>39370</v>
      </c>
      <c r="G22" s="26">
        <v>8</v>
      </c>
      <c r="H22" s="26">
        <v>14</v>
      </c>
      <c r="I22" s="26">
        <v>18</v>
      </c>
      <c r="J22" s="26">
        <f t="shared" si="0"/>
        <v>32</v>
      </c>
      <c r="K22" s="29">
        <f t="shared" si="1"/>
        <v>0.32</v>
      </c>
      <c r="L22" s="28" t="s">
        <v>330</v>
      </c>
      <c r="M22" s="28" t="s">
        <v>317</v>
      </c>
    </row>
    <row r="23" spans="1:13" ht="15">
      <c r="A23" s="26">
        <v>14</v>
      </c>
      <c r="B23" s="19" t="s">
        <v>174</v>
      </c>
      <c r="C23" s="38" t="s">
        <v>47</v>
      </c>
      <c r="D23" s="37" t="s">
        <v>93</v>
      </c>
      <c r="E23" s="37" t="s">
        <v>315</v>
      </c>
      <c r="F23" s="21">
        <v>39056</v>
      </c>
      <c r="G23" s="26">
        <v>8</v>
      </c>
      <c r="H23" s="26">
        <v>13</v>
      </c>
      <c r="I23" s="26">
        <v>21</v>
      </c>
      <c r="J23" s="26">
        <f t="shared" si="0"/>
        <v>34</v>
      </c>
      <c r="K23" s="29">
        <f t="shared" si="1"/>
        <v>0.34</v>
      </c>
      <c r="L23" s="28" t="s">
        <v>330</v>
      </c>
      <c r="M23" s="28" t="s">
        <v>317</v>
      </c>
    </row>
    <row r="24" spans="1:13" ht="15">
      <c r="A24" s="26">
        <v>15</v>
      </c>
      <c r="B24" s="27" t="s">
        <v>61</v>
      </c>
      <c r="C24" s="38" t="s">
        <v>51</v>
      </c>
      <c r="D24" s="37" t="s">
        <v>39</v>
      </c>
      <c r="E24" s="37" t="s">
        <v>315</v>
      </c>
      <c r="F24" s="20">
        <v>39131</v>
      </c>
      <c r="G24" s="26">
        <v>8</v>
      </c>
      <c r="H24" s="26">
        <v>12</v>
      </c>
      <c r="I24" s="26">
        <v>14</v>
      </c>
      <c r="J24" s="26">
        <f t="shared" si="0"/>
        <v>26</v>
      </c>
      <c r="K24" s="29">
        <f t="shared" si="1"/>
        <v>0.26</v>
      </c>
      <c r="L24" s="28" t="s">
        <v>330</v>
      </c>
      <c r="M24" s="28" t="s">
        <v>317</v>
      </c>
    </row>
    <row r="25" spans="1:13" ht="15">
      <c r="A25" s="26">
        <v>16</v>
      </c>
      <c r="B25" s="27" t="s">
        <v>67</v>
      </c>
      <c r="C25" s="38" t="s">
        <v>111</v>
      </c>
      <c r="D25" s="37" t="s">
        <v>100</v>
      </c>
      <c r="E25" s="37" t="s">
        <v>314</v>
      </c>
      <c r="F25" s="20">
        <v>39245</v>
      </c>
      <c r="G25" s="26">
        <v>8</v>
      </c>
      <c r="H25" s="26">
        <v>12</v>
      </c>
      <c r="I25" s="26">
        <v>14</v>
      </c>
      <c r="J25" s="26">
        <f t="shared" si="0"/>
        <v>26</v>
      </c>
      <c r="K25" s="29">
        <f t="shared" si="1"/>
        <v>0.26</v>
      </c>
      <c r="L25" s="28" t="s">
        <v>330</v>
      </c>
      <c r="M25" s="28" t="s">
        <v>317</v>
      </c>
    </row>
    <row r="26" spans="1:13" ht="15">
      <c r="A26" s="26">
        <v>17</v>
      </c>
      <c r="B26" s="27" t="s">
        <v>175</v>
      </c>
      <c r="C26" s="38" t="s">
        <v>103</v>
      </c>
      <c r="D26" s="37" t="s">
        <v>39</v>
      </c>
      <c r="E26" s="37" t="s">
        <v>315</v>
      </c>
      <c r="F26" s="20">
        <v>39308</v>
      </c>
      <c r="G26" s="26">
        <v>8</v>
      </c>
      <c r="H26" s="26">
        <v>10</v>
      </c>
      <c r="I26" s="26">
        <v>20</v>
      </c>
      <c r="J26" s="26">
        <f t="shared" si="0"/>
        <v>30</v>
      </c>
      <c r="K26" s="29">
        <f t="shared" si="1"/>
        <v>0.3</v>
      </c>
      <c r="L26" s="28" t="s">
        <v>330</v>
      </c>
      <c r="M26" s="28" t="s">
        <v>317</v>
      </c>
    </row>
    <row r="27" spans="1:13" ht="15">
      <c r="A27" s="26">
        <v>18</v>
      </c>
      <c r="B27" s="27" t="s">
        <v>176</v>
      </c>
      <c r="C27" s="38" t="s">
        <v>111</v>
      </c>
      <c r="D27" s="37" t="s">
        <v>68</v>
      </c>
      <c r="E27" s="37" t="s">
        <v>314</v>
      </c>
      <c r="F27" s="20">
        <v>39375</v>
      </c>
      <c r="G27" s="26">
        <v>8</v>
      </c>
      <c r="H27" s="26">
        <v>9</v>
      </c>
      <c r="I27" s="26">
        <v>18</v>
      </c>
      <c r="J27" s="26">
        <f t="shared" si="0"/>
        <v>27</v>
      </c>
      <c r="K27" s="29">
        <f t="shared" si="1"/>
        <v>0.27</v>
      </c>
      <c r="L27" s="28" t="s">
        <v>330</v>
      </c>
      <c r="M27" s="28" t="s">
        <v>317</v>
      </c>
    </row>
    <row r="28" spans="1:13" ht="15">
      <c r="A28" s="26">
        <v>19</v>
      </c>
      <c r="B28" s="27" t="s">
        <v>177</v>
      </c>
      <c r="C28" s="38" t="s">
        <v>141</v>
      </c>
      <c r="D28" s="37" t="s">
        <v>28</v>
      </c>
      <c r="E28" s="37" t="s">
        <v>315</v>
      </c>
      <c r="F28" s="20">
        <v>39253</v>
      </c>
      <c r="G28" s="26">
        <v>8</v>
      </c>
      <c r="H28" s="26">
        <v>11</v>
      </c>
      <c r="I28" s="26">
        <v>23</v>
      </c>
      <c r="J28" s="26">
        <f t="shared" si="0"/>
        <v>34</v>
      </c>
      <c r="K28" s="29">
        <f t="shared" si="1"/>
        <v>0.34</v>
      </c>
      <c r="L28" s="28" t="s">
        <v>330</v>
      </c>
      <c r="M28" s="28" t="s">
        <v>317</v>
      </c>
    </row>
    <row r="29" spans="1:13" ht="15">
      <c r="A29" s="26">
        <v>20</v>
      </c>
      <c r="B29" s="27" t="s">
        <v>178</v>
      </c>
      <c r="C29" s="38" t="s">
        <v>42</v>
      </c>
      <c r="D29" s="37" t="s">
        <v>39</v>
      </c>
      <c r="E29" s="37" t="s">
        <v>315</v>
      </c>
      <c r="F29" s="20">
        <v>39361</v>
      </c>
      <c r="G29" s="26">
        <v>8</v>
      </c>
      <c r="H29" s="26">
        <v>9</v>
      </c>
      <c r="I29" s="26">
        <v>16</v>
      </c>
      <c r="J29" s="26">
        <f t="shared" si="0"/>
        <v>25</v>
      </c>
      <c r="K29" s="29">
        <f t="shared" si="1"/>
        <v>0.25</v>
      </c>
      <c r="L29" s="28" t="s">
        <v>330</v>
      </c>
      <c r="M29" s="28" t="s">
        <v>317</v>
      </c>
    </row>
    <row r="30" spans="1:13" ht="15">
      <c r="A30" s="26">
        <v>21</v>
      </c>
      <c r="B30" s="27" t="s">
        <v>179</v>
      </c>
      <c r="C30" s="38" t="s">
        <v>145</v>
      </c>
      <c r="D30" s="37" t="s">
        <v>155</v>
      </c>
      <c r="E30" s="37" t="s">
        <v>315</v>
      </c>
      <c r="F30" s="20">
        <v>39262</v>
      </c>
      <c r="G30" s="26">
        <v>8</v>
      </c>
      <c r="H30" s="26">
        <v>12</v>
      </c>
      <c r="I30" s="26">
        <v>18</v>
      </c>
      <c r="J30" s="26">
        <f t="shared" si="0"/>
        <v>30</v>
      </c>
      <c r="K30" s="29">
        <f t="shared" si="1"/>
        <v>0.3</v>
      </c>
      <c r="L30" s="28" t="s">
        <v>330</v>
      </c>
      <c r="M30" s="28" t="s">
        <v>317</v>
      </c>
    </row>
    <row r="31" spans="1:13" ht="15">
      <c r="A31" s="26">
        <v>22</v>
      </c>
      <c r="B31" s="27" t="s">
        <v>180</v>
      </c>
      <c r="C31" s="38" t="s">
        <v>46</v>
      </c>
      <c r="D31" s="37" t="s">
        <v>50</v>
      </c>
      <c r="E31" s="37" t="s">
        <v>315</v>
      </c>
      <c r="F31" s="20">
        <v>39315</v>
      </c>
      <c r="G31" s="26">
        <v>8</v>
      </c>
      <c r="H31" s="26">
        <v>11</v>
      </c>
      <c r="I31" s="26">
        <v>18</v>
      </c>
      <c r="J31" s="26">
        <f t="shared" si="0"/>
        <v>29</v>
      </c>
      <c r="K31" s="29">
        <f t="shared" si="1"/>
        <v>0.29</v>
      </c>
      <c r="L31" s="28" t="s">
        <v>330</v>
      </c>
      <c r="M31" s="28" t="s">
        <v>317</v>
      </c>
    </row>
    <row r="32" spans="1:13" ht="15">
      <c r="A32" s="26">
        <v>23</v>
      </c>
      <c r="B32" s="27" t="s">
        <v>183</v>
      </c>
      <c r="C32" s="38" t="s">
        <v>66</v>
      </c>
      <c r="D32" s="37" t="s">
        <v>43</v>
      </c>
      <c r="E32" s="37" t="s">
        <v>315</v>
      </c>
      <c r="F32" s="20">
        <v>39202</v>
      </c>
      <c r="G32" s="26">
        <v>8</v>
      </c>
      <c r="H32" s="26">
        <v>12</v>
      </c>
      <c r="I32" s="26">
        <v>14</v>
      </c>
      <c r="J32" s="26">
        <f t="shared" si="0"/>
        <v>26</v>
      </c>
      <c r="K32" s="29">
        <f t="shared" si="1"/>
        <v>0.26</v>
      </c>
      <c r="L32" s="28" t="s">
        <v>330</v>
      </c>
      <c r="M32" s="28" t="s">
        <v>317</v>
      </c>
    </row>
    <row r="33" spans="1:13" ht="15">
      <c r="A33" s="26">
        <v>24</v>
      </c>
      <c r="B33" s="27" t="s">
        <v>149</v>
      </c>
      <c r="C33" s="38" t="s">
        <v>135</v>
      </c>
      <c r="D33" s="37" t="s">
        <v>22</v>
      </c>
      <c r="E33" s="37" t="s">
        <v>314</v>
      </c>
      <c r="F33" s="20">
        <v>39058</v>
      </c>
      <c r="G33" s="26">
        <v>8</v>
      </c>
      <c r="H33" s="26">
        <v>10</v>
      </c>
      <c r="I33" s="26">
        <v>20</v>
      </c>
      <c r="J33" s="26">
        <f aca="true" t="shared" si="2" ref="J33:J39">SUM(H33:I33)</f>
        <v>30</v>
      </c>
      <c r="K33" s="29">
        <f aca="true" t="shared" si="3" ref="K33:K39">J33/G$6</f>
        <v>0.3</v>
      </c>
      <c r="L33" s="28" t="s">
        <v>330</v>
      </c>
      <c r="M33" s="28" t="s">
        <v>317</v>
      </c>
    </row>
    <row r="34" spans="1:13" ht="15">
      <c r="A34" s="26">
        <v>25</v>
      </c>
      <c r="B34" s="27" t="s">
        <v>184</v>
      </c>
      <c r="C34" s="38" t="s">
        <v>182</v>
      </c>
      <c r="D34" s="37" t="s">
        <v>120</v>
      </c>
      <c r="E34" s="37" t="s">
        <v>314</v>
      </c>
      <c r="F34" s="20">
        <v>39324</v>
      </c>
      <c r="G34" s="26">
        <v>8</v>
      </c>
      <c r="H34" s="26">
        <v>9</v>
      </c>
      <c r="I34" s="26">
        <v>18</v>
      </c>
      <c r="J34" s="26">
        <f t="shared" si="2"/>
        <v>27</v>
      </c>
      <c r="K34" s="29">
        <f t="shared" si="3"/>
        <v>0.27</v>
      </c>
      <c r="L34" s="28" t="s">
        <v>330</v>
      </c>
      <c r="M34" s="28" t="s">
        <v>317</v>
      </c>
    </row>
    <row r="35" spans="1:13" ht="15">
      <c r="A35" s="26">
        <v>26</v>
      </c>
      <c r="B35" s="27" t="s">
        <v>187</v>
      </c>
      <c r="C35" s="38" t="s">
        <v>32</v>
      </c>
      <c r="D35" s="37" t="s">
        <v>156</v>
      </c>
      <c r="E35" s="37" t="s">
        <v>315</v>
      </c>
      <c r="F35" s="20">
        <v>39343</v>
      </c>
      <c r="G35" s="26">
        <v>8</v>
      </c>
      <c r="H35" s="26">
        <v>11</v>
      </c>
      <c r="I35" s="26">
        <v>23</v>
      </c>
      <c r="J35" s="26">
        <f t="shared" si="2"/>
        <v>34</v>
      </c>
      <c r="K35" s="29">
        <f t="shared" si="3"/>
        <v>0.34</v>
      </c>
      <c r="L35" s="28" t="s">
        <v>330</v>
      </c>
      <c r="M35" s="28" t="s">
        <v>317</v>
      </c>
    </row>
    <row r="36" spans="1:13" ht="15">
      <c r="A36" s="26">
        <v>27</v>
      </c>
      <c r="B36" s="27" t="s">
        <v>189</v>
      </c>
      <c r="C36" s="38" t="s">
        <v>49</v>
      </c>
      <c r="D36" s="37" t="s">
        <v>190</v>
      </c>
      <c r="E36" s="37" t="s">
        <v>314</v>
      </c>
      <c r="F36" s="20">
        <v>39299</v>
      </c>
      <c r="G36" s="26">
        <v>8</v>
      </c>
      <c r="H36" s="26">
        <v>12</v>
      </c>
      <c r="I36" s="26">
        <v>18</v>
      </c>
      <c r="J36" s="26">
        <f t="shared" si="2"/>
        <v>30</v>
      </c>
      <c r="K36" s="29">
        <f t="shared" si="3"/>
        <v>0.3</v>
      </c>
      <c r="L36" s="28" t="s">
        <v>330</v>
      </c>
      <c r="M36" s="28" t="s">
        <v>317</v>
      </c>
    </row>
    <row r="37" spans="1:13" ht="15">
      <c r="A37" s="26">
        <v>28</v>
      </c>
      <c r="B37" s="27" t="s">
        <v>191</v>
      </c>
      <c r="C37" s="38" t="s">
        <v>132</v>
      </c>
      <c r="D37" s="37" t="s">
        <v>100</v>
      </c>
      <c r="E37" s="37" t="s">
        <v>314</v>
      </c>
      <c r="F37" s="20">
        <v>39316</v>
      </c>
      <c r="G37" s="26">
        <v>8</v>
      </c>
      <c r="H37" s="26">
        <v>13</v>
      </c>
      <c r="I37" s="26">
        <v>17</v>
      </c>
      <c r="J37" s="26">
        <f>SUM(H37:I37)</f>
        <v>30</v>
      </c>
      <c r="K37" s="29">
        <f t="shared" si="3"/>
        <v>0.3</v>
      </c>
      <c r="L37" s="28" t="s">
        <v>330</v>
      </c>
      <c r="M37" s="28" t="s">
        <v>317</v>
      </c>
    </row>
    <row r="38" spans="1:13" ht="15">
      <c r="A38" s="26">
        <v>29</v>
      </c>
      <c r="B38" s="27" t="s">
        <v>192</v>
      </c>
      <c r="C38" s="38" t="s">
        <v>85</v>
      </c>
      <c r="D38" s="37" t="s">
        <v>22</v>
      </c>
      <c r="E38" s="37" t="s">
        <v>314</v>
      </c>
      <c r="F38" s="20">
        <v>39324</v>
      </c>
      <c r="G38" s="26">
        <v>8</v>
      </c>
      <c r="H38" s="26">
        <v>11</v>
      </c>
      <c r="I38" s="26">
        <v>18</v>
      </c>
      <c r="J38" s="26">
        <f>SUM(H38:I38)</f>
        <v>29</v>
      </c>
      <c r="K38" s="29">
        <f t="shared" si="3"/>
        <v>0.29</v>
      </c>
      <c r="L38" s="28" t="s">
        <v>330</v>
      </c>
      <c r="M38" s="28" t="s">
        <v>317</v>
      </c>
    </row>
    <row r="39" spans="1:13" ht="15">
      <c r="A39" s="26">
        <v>30</v>
      </c>
      <c r="B39" s="27" t="s">
        <v>181</v>
      </c>
      <c r="C39" s="38" t="s">
        <v>47</v>
      </c>
      <c r="D39" s="37" t="s">
        <v>33</v>
      </c>
      <c r="E39" s="37" t="s">
        <v>315</v>
      </c>
      <c r="F39" s="20">
        <v>39093</v>
      </c>
      <c r="G39" s="26">
        <v>8</v>
      </c>
      <c r="H39" s="26">
        <v>11</v>
      </c>
      <c r="I39" s="26">
        <v>18</v>
      </c>
      <c r="J39" s="26">
        <f t="shared" si="2"/>
        <v>29</v>
      </c>
      <c r="K39" s="29">
        <f t="shared" si="3"/>
        <v>0.29</v>
      </c>
      <c r="L39" s="28" t="s">
        <v>330</v>
      </c>
      <c r="M39" s="28" t="s">
        <v>317</v>
      </c>
    </row>
    <row r="40" spans="1:4" ht="15">
      <c r="A40" s="3" t="s">
        <v>2</v>
      </c>
      <c r="D40" s="36" t="s">
        <v>322</v>
      </c>
    </row>
    <row r="41" ht="15">
      <c r="D41" s="36" t="s">
        <v>323</v>
      </c>
    </row>
    <row r="42" ht="15">
      <c r="D42" s="36" t="s">
        <v>324</v>
      </c>
    </row>
  </sheetData>
  <sheetProtection/>
  <autoFilter ref="A9:L42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20" zoomScaleNormal="120" zoomScalePageLayoutView="0" workbookViewId="0" topLeftCell="G2">
      <selection activeCell="M10" sqref="M10:M53"/>
    </sheetView>
  </sheetViews>
  <sheetFormatPr defaultColWidth="9.00390625" defaultRowHeight="12.75"/>
  <cols>
    <col min="1" max="1" width="9.125" style="3" customWidth="1"/>
    <col min="2" max="2" width="13.75390625" style="3" customWidth="1"/>
    <col min="3" max="3" width="11.375" style="31" customWidth="1"/>
    <col min="4" max="4" width="15.375" style="36" customWidth="1"/>
    <col min="5" max="5" width="7.625" style="36" customWidth="1"/>
    <col min="6" max="6" width="12.00390625" style="3" customWidth="1"/>
    <col min="7" max="10" width="9.125" style="2" customWidth="1"/>
    <col min="11" max="11" width="16.375" style="3" customWidth="1"/>
    <col min="12" max="12" width="14.875" style="3" customWidth="1"/>
    <col min="13" max="13" width="54.875" style="3" customWidth="1"/>
    <col min="14" max="16384" width="9.125" style="3" customWidth="1"/>
  </cols>
  <sheetData>
    <row r="1" spans="1:12" ht="24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328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7.2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12" t="s">
        <v>4</v>
      </c>
      <c r="B6" s="12"/>
      <c r="C6" s="32"/>
      <c r="D6" s="35"/>
      <c r="E6" s="35"/>
      <c r="F6" s="13"/>
      <c r="G6" s="15">
        <v>100</v>
      </c>
      <c r="H6" s="42"/>
      <c r="I6" s="42"/>
      <c r="J6" s="1"/>
      <c r="K6" s="14" t="s">
        <v>10</v>
      </c>
      <c r="L6" s="16">
        <v>8</v>
      </c>
    </row>
    <row r="7" spans="1:12" ht="17.25" customHeight="1">
      <c r="A7" s="45" t="s">
        <v>11</v>
      </c>
      <c r="B7" s="45"/>
      <c r="C7" s="45"/>
      <c r="D7" s="45"/>
      <c r="E7" s="18"/>
      <c r="F7" s="18"/>
      <c r="G7" s="52">
        <v>44120</v>
      </c>
      <c r="H7" s="44"/>
      <c r="I7" s="44"/>
      <c r="J7" s="44"/>
      <c r="K7" s="1"/>
      <c r="L7" s="11"/>
    </row>
    <row r="8" spans="7:12" ht="30" customHeight="1">
      <c r="G8" s="46"/>
      <c r="H8" s="46"/>
      <c r="I8" s="46"/>
      <c r="J8" s="47"/>
      <c r="K8" s="4"/>
      <c r="L8" s="4"/>
    </row>
    <row r="9" spans="1:13" s="6" customFormat="1" ht="75.75" customHeight="1">
      <c r="A9" s="5" t="s">
        <v>0</v>
      </c>
      <c r="B9" s="5" t="s">
        <v>14</v>
      </c>
      <c r="C9" s="33" t="s">
        <v>15</v>
      </c>
      <c r="D9" s="34" t="s">
        <v>16</v>
      </c>
      <c r="E9" s="34" t="s">
        <v>316</v>
      </c>
      <c r="F9" s="5" t="s">
        <v>17</v>
      </c>
      <c r="G9" s="5" t="s">
        <v>3</v>
      </c>
      <c r="H9" s="5" t="s">
        <v>311</v>
      </c>
      <c r="I9" s="5" t="s">
        <v>312</v>
      </c>
      <c r="J9" s="5" t="s">
        <v>1</v>
      </c>
      <c r="K9" s="5" t="s">
        <v>7</v>
      </c>
      <c r="L9" s="5" t="s">
        <v>8</v>
      </c>
      <c r="M9" s="6" t="s">
        <v>18</v>
      </c>
    </row>
    <row r="10" spans="1:13" ht="16.5" customHeight="1">
      <c r="A10" s="26">
        <v>1</v>
      </c>
      <c r="B10" s="19" t="s">
        <v>194</v>
      </c>
      <c r="C10" s="38" t="s">
        <v>128</v>
      </c>
      <c r="D10" s="37" t="s">
        <v>44</v>
      </c>
      <c r="E10" s="37" t="s">
        <v>315</v>
      </c>
      <c r="F10" s="20">
        <v>38779</v>
      </c>
      <c r="G10" s="26">
        <v>8</v>
      </c>
      <c r="H10" s="26">
        <v>12</v>
      </c>
      <c r="I10" s="26">
        <v>21</v>
      </c>
      <c r="J10" s="26">
        <f>SUM(H10:I10)</f>
        <v>33</v>
      </c>
      <c r="K10" s="29">
        <f>J10/G$6</f>
        <v>0.33</v>
      </c>
      <c r="L10" s="28" t="s">
        <v>330</v>
      </c>
      <c r="M10" s="28" t="s">
        <v>318</v>
      </c>
    </row>
    <row r="11" spans="1:13" ht="16.5" customHeight="1">
      <c r="A11" s="26">
        <v>2</v>
      </c>
      <c r="B11" s="19" t="s">
        <v>195</v>
      </c>
      <c r="C11" s="38" t="s">
        <v>65</v>
      </c>
      <c r="D11" s="37" t="s">
        <v>136</v>
      </c>
      <c r="E11" s="37" t="s">
        <v>315</v>
      </c>
      <c r="F11" s="20">
        <v>39006</v>
      </c>
      <c r="G11" s="26">
        <v>8</v>
      </c>
      <c r="H11" s="26">
        <v>13</v>
      </c>
      <c r="I11" s="26">
        <v>22</v>
      </c>
      <c r="J11" s="26">
        <f aca="true" t="shared" si="0" ref="J11:J39">SUM(H11:I11)</f>
        <v>35</v>
      </c>
      <c r="K11" s="29">
        <f aca="true" t="shared" si="1" ref="K11:K39">J11/G$6</f>
        <v>0.35</v>
      </c>
      <c r="L11" s="28" t="s">
        <v>330</v>
      </c>
      <c r="M11" s="28" t="s">
        <v>318</v>
      </c>
    </row>
    <row r="12" spans="1:13" ht="16.5" customHeight="1">
      <c r="A12" s="26">
        <v>3</v>
      </c>
      <c r="B12" s="19" t="s">
        <v>196</v>
      </c>
      <c r="C12" s="38" t="s">
        <v>51</v>
      </c>
      <c r="D12" s="37" t="s">
        <v>28</v>
      </c>
      <c r="E12" s="37" t="s">
        <v>315</v>
      </c>
      <c r="F12" s="20">
        <v>38969</v>
      </c>
      <c r="G12" s="26">
        <v>8</v>
      </c>
      <c r="H12" s="26">
        <v>9</v>
      </c>
      <c r="I12" s="26">
        <v>14</v>
      </c>
      <c r="J12" s="26">
        <f t="shared" si="0"/>
        <v>23</v>
      </c>
      <c r="K12" s="29">
        <f t="shared" si="1"/>
        <v>0.23</v>
      </c>
      <c r="L12" s="28" t="s">
        <v>330</v>
      </c>
      <c r="M12" s="28" t="s">
        <v>318</v>
      </c>
    </row>
    <row r="13" spans="1:13" ht="16.5" customHeight="1">
      <c r="A13" s="26">
        <v>4</v>
      </c>
      <c r="B13" s="19" t="s">
        <v>197</v>
      </c>
      <c r="C13" s="38" t="s">
        <v>66</v>
      </c>
      <c r="D13" s="37" t="s">
        <v>33</v>
      </c>
      <c r="E13" s="37" t="s">
        <v>315</v>
      </c>
      <c r="F13" s="20">
        <v>38670</v>
      </c>
      <c r="G13" s="26">
        <v>8</v>
      </c>
      <c r="H13" s="26">
        <v>9</v>
      </c>
      <c r="I13" s="26">
        <v>12</v>
      </c>
      <c r="J13" s="26">
        <f t="shared" si="0"/>
        <v>21</v>
      </c>
      <c r="K13" s="29">
        <f t="shared" si="1"/>
        <v>0.21</v>
      </c>
      <c r="L13" s="28" t="s">
        <v>330</v>
      </c>
      <c r="M13" s="28" t="s">
        <v>318</v>
      </c>
    </row>
    <row r="14" spans="1:13" ht="16.5" customHeight="1">
      <c r="A14" s="26">
        <v>5</v>
      </c>
      <c r="B14" s="19" t="s">
        <v>198</v>
      </c>
      <c r="C14" s="38" t="s">
        <v>29</v>
      </c>
      <c r="D14" s="37" t="s">
        <v>37</v>
      </c>
      <c r="E14" s="37" t="s">
        <v>315</v>
      </c>
      <c r="F14" s="20">
        <v>38899</v>
      </c>
      <c r="G14" s="26">
        <v>8</v>
      </c>
      <c r="H14" s="26">
        <v>12</v>
      </c>
      <c r="I14" s="26">
        <v>24</v>
      </c>
      <c r="J14" s="26">
        <f t="shared" si="0"/>
        <v>36</v>
      </c>
      <c r="K14" s="29">
        <f t="shared" si="1"/>
        <v>0.36</v>
      </c>
      <c r="L14" s="28" t="s">
        <v>330</v>
      </c>
      <c r="M14" s="28" t="s">
        <v>318</v>
      </c>
    </row>
    <row r="15" spans="1:13" ht="16.5" customHeight="1">
      <c r="A15" s="26">
        <v>6</v>
      </c>
      <c r="B15" s="19" t="s">
        <v>199</v>
      </c>
      <c r="C15" s="38" t="s">
        <v>51</v>
      </c>
      <c r="D15" s="37" t="s">
        <v>39</v>
      </c>
      <c r="E15" s="37" t="s">
        <v>315</v>
      </c>
      <c r="F15" s="20">
        <v>38731</v>
      </c>
      <c r="G15" s="26">
        <v>8</v>
      </c>
      <c r="H15" s="26">
        <v>10</v>
      </c>
      <c r="I15" s="26">
        <v>18</v>
      </c>
      <c r="J15" s="26">
        <f t="shared" si="0"/>
        <v>28</v>
      </c>
      <c r="K15" s="29">
        <f t="shared" si="1"/>
        <v>0.28</v>
      </c>
      <c r="L15" s="28" t="s">
        <v>330</v>
      </c>
      <c r="M15" s="28" t="s">
        <v>318</v>
      </c>
    </row>
    <row r="16" spans="1:13" ht="16.5" customHeight="1">
      <c r="A16" s="26">
        <v>7</v>
      </c>
      <c r="B16" s="19" t="s">
        <v>200</v>
      </c>
      <c r="C16" s="38" t="s">
        <v>96</v>
      </c>
      <c r="D16" s="37" t="s">
        <v>39</v>
      </c>
      <c r="E16" s="37" t="s">
        <v>315</v>
      </c>
      <c r="F16" s="20">
        <v>38902</v>
      </c>
      <c r="G16" s="26">
        <v>8</v>
      </c>
      <c r="H16" s="26">
        <v>15</v>
      </c>
      <c r="I16" s="26">
        <v>25</v>
      </c>
      <c r="J16" s="26">
        <f>SUM(H16:I16)</f>
        <v>40</v>
      </c>
      <c r="K16" s="29">
        <f t="shared" si="1"/>
        <v>0.4</v>
      </c>
      <c r="L16" s="28" t="s">
        <v>330</v>
      </c>
      <c r="M16" s="28" t="s">
        <v>318</v>
      </c>
    </row>
    <row r="17" spans="1:13" ht="16.5" customHeight="1">
      <c r="A17" s="26">
        <v>8</v>
      </c>
      <c r="B17" s="19" t="s">
        <v>201</v>
      </c>
      <c r="C17" s="38" t="s">
        <v>98</v>
      </c>
      <c r="D17" s="37" t="s">
        <v>97</v>
      </c>
      <c r="E17" s="37" t="s">
        <v>314</v>
      </c>
      <c r="F17" s="20">
        <v>38991</v>
      </c>
      <c r="G17" s="26">
        <v>8</v>
      </c>
      <c r="H17" s="26">
        <v>12</v>
      </c>
      <c r="I17" s="26">
        <v>16</v>
      </c>
      <c r="J17" s="26">
        <f t="shared" si="0"/>
        <v>28</v>
      </c>
      <c r="K17" s="29">
        <f t="shared" si="1"/>
        <v>0.28</v>
      </c>
      <c r="L17" s="28" t="s">
        <v>330</v>
      </c>
      <c r="M17" s="28" t="s">
        <v>318</v>
      </c>
    </row>
    <row r="18" spans="1:13" ht="16.5" customHeight="1">
      <c r="A18" s="26">
        <v>9</v>
      </c>
      <c r="B18" s="19" t="s">
        <v>202</v>
      </c>
      <c r="C18" s="38" t="s">
        <v>48</v>
      </c>
      <c r="D18" s="37" t="s">
        <v>33</v>
      </c>
      <c r="E18" s="37" t="s">
        <v>315</v>
      </c>
      <c r="F18" s="20">
        <v>38790</v>
      </c>
      <c r="G18" s="26">
        <v>8</v>
      </c>
      <c r="H18" s="26">
        <v>13</v>
      </c>
      <c r="I18" s="26">
        <v>12</v>
      </c>
      <c r="J18" s="26">
        <f t="shared" si="0"/>
        <v>25</v>
      </c>
      <c r="K18" s="29">
        <f t="shared" si="1"/>
        <v>0.25</v>
      </c>
      <c r="L18" s="28" t="s">
        <v>330</v>
      </c>
      <c r="M18" s="28" t="s">
        <v>318</v>
      </c>
    </row>
    <row r="19" spans="1:13" ht="16.5" customHeight="1">
      <c r="A19" s="26">
        <v>10</v>
      </c>
      <c r="B19" s="19" t="s">
        <v>203</v>
      </c>
      <c r="C19" s="38" t="s">
        <v>66</v>
      </c>
      <c r="D19" s="37" t="s">
        <v>155</v>
      </c>
      <c r="E19" s="37" t="s">
        <v>315</v>
      </c>
      <c r="F19" s="20">
        <v>38963</v>
      </c>
      <c r="G19" s="26">
        <v>8</v>
      </c>
      <c r="H19" s="26">
        <v>11</v>
      </c>
      <c r="I19" s="26">
        <v>14</v>
      </c>
      <c r="J19" s="26">
        <f t="shared" si="0"/>
        <v>25</v>
      </c>
      <c r="K19" s="29">
        <f t="shared" si="1"/>
        <v>0.25</v>
      </c>
      <c r="L19" s="28" t="s">
        <v>330</v>
      </c>
      <c r="M19" s="28" t="s">
        <v>318</v>
      </c>
    </row>
    <row r="20" spans="1:13" ht="16.5" customHeight="1">
      <c r="A20" s="26">
        <v>11</v>
      </c>
      <c r="B20" s="19" t="s">
        <v>31</v>
      </c>
      <c r="C20" s="38" t="s">
        <v>48</v>
      </c>
      <c r="D20" s="37" t="s">
        <v>39</v>
      </c>
      <c r="E20" s="37" t="s">
        <v>315</v>
      </c>
      <c r="F20" s="20">
        <v>38741</v>
      </c>
      <c r="G20" s="26">
        <v>8</v>
      </c>
      <c r="H20" s="26">
        <v>12</v>
      </c>
      <c r="I20" s="26">
        <v>18</v>
      </c>
      <c r="J20" s="26">
        <f t="shared" si="0"/>
        <v>30</v>
      </c>
      <c r="K20" s="29">
        <f t="shared" si="1"/>
        <v>0.3</v>
      </c>
      <c r="L20" s="28" t="s">
        <v>330</v>
      </c>
      <c r="M20" s="28" t="s">
        <v>318</v>
      </c>
    </row>
    <row r="21" spans="1:13" ht="16.5" customHeight="1">
      <c r="A21" s="26">
        <v>12</v>
      </c>
      <c r="B21" s="19" t="s">
        <v>204</v>
      </c>
      <c r="C21" s="38" t="s">
        <v>90</v>
      </c>
      <c r="D21" s="37" t="s">
        <v>28</v>
      </c>
      <c r="E21" s="37" t="s">
        <v>315</v>
      </c>
      <c r="F21" s="20">
        <v>38734</v>
      </c>
      <c r="G21" s="26">
        <v>8</v>
      </c>
      <c r="H21" s="26">
        <v>12</v>
      </c>
      <c r="I21" s="26">
        <v>15</v>
      </c>
      <c r="J21" s="26">
        <f t="shared" si="0"/>
        <v>27</v>
      </c>
      <c r="K21" s="29">
        <f t="shared" si="1"/>
        <v>0.27</v>
      </c>
      <c r="L21" s="28" t="s">
        <v>330</v>
      </c>
      <c r="M21" s="28" t="s">
        <v>318</v>
      </c>
    </row>
    <row r="22" spans="1:13" ht="16.5" customHeight="1">
      <c r="A22" s="26">
        <v>13</v>
      </c>
      <c r="B22" s="19" t="s">
        <v>205</v>
      </c>
      <c r="C22" s="38" t="s">
        <v>26</v>
      </c>
      <c r="D22" s="37" t="s">
        <v>44</v>
      </c>
      <c r="E22" s="37" t="s">
        <v>315</v>
      </c>
      <c r="F22" s="20">
        <v>38687</v>
      </c>
      <c r="G22" s="26">
        <v>8</v>
      </c>
      <c r="H22" s="26">
        <v>14</v>
      </c>
      <c r="I22" s="26">
        <v>18</v>
      </c>
      <c r="J22" s="26">
        <f t="shared" si="0"/>
        <v>32</v>
      </c>
      <c r="K22" s="29">
        <f t="shared" si="1"/>
        <v>0.32</v>
      </c>
      <c r="L22" s="28" t="s">
        <v>330</v>
      </c>
      <c r="M22" s="28" t="s">
        <v>318</v>
      </c>
    </row>
    <row r="23" spans="1:13" ht="15">
      <c r="A23" s="26">
        <v>14</v>
      </c>
      <c r="B23" s="19" t="s">
        <v>206</v>
      </c>
      <c r="C23" s="38" t="s">
        <v>52</v>
      </c>
      <c r="D23" s="37" t="s">
        <v>45</v>
      </c>
      <c r="E23" s="37" t="s">
        <v>314</v>
      </c>
      <c r="F23" s="20">
        <v>38711</v>
      </c>
      <c r="G23" s="26">
        <v>8</v>
      </c>
      <c r="H23" s="26">
        <v>13</v>
      </c>
      <c r="I23" s="26">
        <v>21</v>
      </c>
      <c r="J23" s="26">
        <f t="shared" si="0"/>
        <v>34</v>
      </c>
      <c r="K23" s="29">
        <f t="shared" si="1"/>
        <v>0.34</v>
      </c>
      <c r="L23" s="28" t="s">
        <v>330</v>
      </c>
      <c r="M23" s="28" t="s">
        <v>318</v>
      </c>
    </row>
    <row r="24" spans="1:13" ht="15">
      <c r="A24" s="26">
        <v>15</v>
      </c>
      <c r="B24" s="19" t="s">
        <v>207</v>
      </c>
      <c r="C24" s="38" t="s">
        <v>23</v>
      </c>
      <c r="D24" s="37" t="s">
        <v>54</v>
      </c>
      <c r="E24" s="37" t="s">
        <v>314</v>
      </c>
      <c r="F24" s="20">
        <v>38821</v>
      </c>
      <c r="G24" s="26">
        <v>8</v>
      </c>
      <c r="H24" s="26">
        <v>12</v>
      </c>
      <c r="I24" s="26">
        <v>14</v>
      </c>
      <c r="J24" s="26">
        <f t="shared" si="0"/>
        <v>26</v>
      </c>
      <c r="K24" s="29">
        <f t="shared" si="1"/>
        <v>0.26</v>
      </c>
      <c r="L24" s="28" t="s">
        <v>330</v>
      </c>
      <c r="M24" s="28" t="s">
        <v>318</v>
      </c>
    </row>
    <row r="25" spans="1:13" ht="15">
      <c r="A25" s="26">
        <v>16</v>
      </c>
      <c r="B25" s="19" t="s">
        <v>60</v>
      </c>
      <c r="C25" s="38" t="s">
        <v>34</v>
      </c>
      <c r="D25" s="37" t="s">
        <v>35</v>
      </c>
      <c r="E25" s="37" t="s">
        <v>314</v>
      </c>
      <c r="F25" s="20">
        <v>38800</v>
      </c>
      <c r="G25" s="26">
        <v>8</v>
      </c>
      <c r="H25" s="26">
        <v>12</v>
      </c>
      <c r="I25" s="26">
        <v>14</v>
      </c>
      <c r="J25" s="26">
        <f t="shared" si="0"/>
        <v>26</v>
      </c>
      <c r="K25" s="29">
        <f t="shared" si="1"/>
        <v>0.26</v>
      </c>
      <c r="L25" s="28" t="s">
        <v>330</v>
      </c>
      <c r="M25" s="28" t="s">
        <v>318</v>
      </c>
    </row>
    <row r="26" spans="1:13" ht="15">
      <c r="A26" s="26">
        <v>17</v>
      </c>
      <c r="B26" s="19" t="s">
        <v>104</v>
      </c>
      <c r="C26" s="38" t="s">
        <v>115</v>
      </c>
      <c r="D26" s="37" t="s">
        <v>24</v>
      </c>
      <c r="E26" s="37" t="s">
        <v>314</v>
      </c>
      <c r="F26" s="20">
        <v>39035</v>
      </c>
      <c r="G26" s="26">
        <v>8</v>
      </c>
      <c r="H26" s="26">
        <v>10</v>
      </c>
      <c r="I26" s="26">
        <v>20</v>
      </c>
      <c r="J26" s="26">
        <f t="shared" si="0"/>
        <v>30</v>
      </c>
      <c r="K26" s="29">
        <f t="shared" si="1"/>
        <v>0.3</v>
      </c>
      <c r="L26" s="28" t="s">
        <v>330</v>
      </c>
      <c r="M26" s="28" t="s">
        <v>318</v>
      </c>
    </row>
    <row r="27" spans="1:13" ht="15">
      <c r="A27" s="26">
        <v>18</v>
      </c>
      <c r="B27" s="19" t="s">
        <v>208</v>
      </c>
      <c r="C27" s="38" t="s">
        <v>56</v>
      </c>
      <c r="D27" s="37" t="s">
        <v>148</v>
      </c>
      <c r="E27" s="37" t="s">
        <v>315</v>
      </c>
      <c r="F27" s="20">
        <v>38951</v>
      </c>
      <c r="G27" s="26">
        <v>8</v>
      </c>
      <c r="H27" s="26">
        <v>9</v>
      </c>
      <c r="I27" s="26">
        <v>18</v>
      </c>
      <c r="J27" s="26">
        <f t="shared" si="0"/>
        <v>27</v>
      </c>
      <c r="K27" s="29">
        <f t="shared" si="1"/>
        <v>0.27</v>
      </c>
      <c r="L27" s="28" t="s">
        <v>330</v>
      </c>
      <c r="M27" s="28" t="s">
        <v>318</v>
      </c>
    </row>
    <row r="28" spans="1:13" ht="15">
      <c r="A28" s="26">
        <v>19</v>
      </c>
      <c r="B28" s="19" t="s">
        <v>209</v>
      </c>
      <c r="C28" s="38" t="s">
        <v>121</v>
      </c>
      <c r="D28" s="37" t="s">
        <v>186</v>
      </c>
      <c r="E28" s="37" t="s">
        <v>315</v>
      </c>
      <c r="F28" s="20">
        <v>38888</v>
      </c>
      <c r="G28" s="26">
        <v>8</v>
      </c>
      <c r="H28" s="26">
        <v>11</v>
      </c>
      <c r="I28" s="26">
        <v>23</v>
      </c>
      <c r="J28" s="26">
        <f t="shared" si="0"/>
        <v>34</v>
      </c>
      <c r="K28" s="29">
        <f t="shared" si="1"/>
        <v>0.34</v>
      </c>
      <c r="L28" s="28" t="s">
        <v>330</v>
      </c>
      <c r="M28" s="28" t="s">
        <v>318</v>
      </c>
    </row>
    <row r="29" spans="1:13" ht="15">
      <c r="A29" s="26">
        <v>20</v>
      </c>
      <c r="B29" s="19" t="s">
        <v>152</v>
      </c>
      <c r="C29" s="38" t="s">
        <v>52</v>
      </c>
      <c r="D29" s="37" t="s">
        <v>40</v>
      </c>
      <c r="E29" s="37" t="s">
        <v>314</v>
      </c>
      <c r="F29" s="20">
        <v>38842</v>
      </c>
      <c r="G29" s="26">
        <v>8</v>
      </c>
      <c r="H29" s="26">
        <v>9</v>
      </c>
      <c r="I29" s="26">
        <v>16</v>
      </c>
      <c r="J29" s="26">
        <f t="shared" si="0"/>
        <v>25</v>
      </c>
      <c r="K29" s="29">
        <f t="shared" si="1"/>
        <v>0.25</v>
      </c>
      <c r="L29" s="28" t="s">
        <v>330</v>
      </c>
      <c r="M29" s="28" t="s">
        <v>318</v>
      </c>
    </row>
    <row r="30" spans="1:13" ht="15">
      <c r="A30" s="26">
        <v>21</v>
      </c>
      <c r="B30" s="19" t="s">
        <v>210</v>
      </c>
      <c r="C30" s="38" t="s">
        <v>87</v>
      </c>
      <c r="D30" s="37" t="s">
        <v>140</v>
      </c>
      <c r="E30" s="37" t="s">
        <v>314</v>
      </c>
      <c r="F30" s="20">
        <v>38985</v>
      </c>
      <c r="G30" s="26">
        <v>8</v>
      </c>
      <c r="H30" s="26">
        <v>12</v>
      </c>
      <c r="I30" s="26">
        <v>18</v>
      </c>
      <c r="J30" s="26">
        <f t="shared" si="0"/>
        <v>30</v>
      </c>
      <c r="K30" s="29">
        <f t="shared" si="1"/>
        <v>0.3</v>
      </c>
      <c r="L30" s="28" t="s">
        <v>330</v>
      </c>
      <c r="M30" s="28" t="s">
        <v>318</v>
      </c>
    </row>
    <row r="31" spans="1:13" ht="15">
      <c r="A31" s="26">
        <v>22</v>
      </c>
      <c r="B31" s="19" t="s">
        <v>211</v>
      </c>
      <c r="C31" s="38" t="s">
        <v>36</v>
      </c>
      <c r="D31" s="37" t="s">
        <v>28</v>
      </c>
      <c r="E31" s="37" t="s">
        <v>315</v>
      </c>
      <c r="F31" s="20">
        <v>38777</v>
      </c>
      <c r="G31" s="26">
        <v>8</v>
      </c>
      <c r="H31" s="26">
        <v>11</v>
      </c>
      <c r="I31" s="26">
        <v>18</v>
      </c>
      <c r="J31" s="26">
        <f t="shared" si="0"/>
        <v>29</v>
      </c>
      <c r="K31" s="29">
        <f t="shared" si="1"/>
        <v>0.29</v>
      </c>
      <c r="L31" s="28" t="s">
        <v>330</v>
      </c>
      <c r="M31" s="28" t="s">
        <v>318</v>
      </c>
    </row>
    <row r="32" spans="1:13" ht="15">
      <c r="A32" s="26">
        <v>23</v>
      </c>
      <c r="B32" s="19" t="s">
        <v>212</v>
      </c>
      <c r="C32" s="38" t="s">
        <v>118</v>
      </c>
      <c r="D32" s="37" t="s">
        <v>45</v>
      </c>
      <c r="E32" s="37" t="s">
        <v>314</v>
      </c>
      <c r="F32" s="21">
        <v>39076</v>
      </c>
      <c r="G32" s="26">
        <v>8</v>
      </c>
      <c r="H32" s="26">
        <v>12</v>
      </c>
      <c r="I32" s="26">
        <v>12</v>
      </c>
      <c r="J32" s="26">
        <f t="shared" si="0"/>
        <v>24</v>
      </c>
      <c r="K32" s="29">
        <f t="shared" si="1"/>
        <v>0.24</v>
      </c>
      <c r="L32" s="28" t="s">
        <v>330</v>
      </c>
      <c r="M32" s="28" t="s">
        <v>318</v>
      </c>
    </row>
    <row r="33" spans="1:13" ht="15">
      <c r="A33" s="26">
        <v>24</v>
      </c>
      <c r="B33" s="19" t="s">
        <v>213</v>
      </c>
      <c r="C33" s="38" t="s">
        <v>123</v>
      </c>
      <c r="D33" s="37" t="s">
        <v>45</v>
      </c>
      <c r="E33" s="37" t="s">
        <v>314</v>
      </c>
      <c r="F33" s="21">
        <v>38674</v>
      </c>
      <c r="G33" s="26">
        <v>8</v>
      </c>
      <c r="H33" s="26">
        <v>10</v>
      </c>
      <c r="I33" s="26">
        <v>18</v>
      </c>
      <c r="J33" s="26">
        <f>SUM(H33:I33)</f>
        <v>28</v>
      </c>
      <c r="K33" s="29">
        <f t="shared" si="1"/>
        <v>0.28</v>
      </c>
      <c r="L33" s="28" t="s">
        <v>330</v>
      </c>
      <c r="M33" s="28" t="s">
        <v>318</v>
      </c>
    </row>
    <row r="34" spans="1:13" ht="15">
      <c r="A34" s="26">
        <v>25</v>
      </c>
      <c r="B34" s="19" t="s">
        <v>214</v>
      </c>
      <c r="C34" s="38" t="s">
        <v>135</v>
      </c>
      <c r="D34" s="37" t="s">
        <v>154</v>
      </c>
      <c r="E34" s="37" t="s">
        <v>314</v>
      </c>
      <c r="F34" s="21">
        <v>38765</v>
      </c>
      <c r="G34" s="26">
        <v>8</v>
      </c>
      <c r="H34" s="26">
        <v>9</v>
      </c>
      <c r="I34" s="26">
        <v>23</v>
      </c>
      <c r="J34" s="26">
        <f t="shared" si="0"/>
        <v>32</v>
      </c>
      <c r="K34" s="29">
        <f t="shared" si="1"/>
        <v>0.32</v>
      </c>
      <c r="L34" s="28" t="s">
        <v>330</v>
      </c>
      <c r="M34" s="28" t="s">
        <v>318</v>
      </c>
    </row>
    <row r="35" spans="1:13" ht="15">
      <c r="A35" s="26">
        <v>26</v>
      </c>
      <c r="B35" s="19" t="s">
        <v>127</v>
      </c>
      <c r="C35" s="38" t="s">
        <v>49</v>
      </c>
      <c r="D35" s="37" t="s">
        <v>117</v>
      </c>
      <c r="E35" s="37" t="s">
        <v>314</v>
      </c>
      <c r="F35" s="21">
        <v>38961</v>
      </c>
      <c r="G35" s="26">
        <v>8</v>
      </c>
      <c r="H35" s="26">
        <v>9</v>
      </c>
      <c r="I35" s="26">
        <v>12</v>
      </c>
      <c r="J35" s="26">
        <f>SUM(H35:I35)</f>
        <v>21</v>
      </c>
      <c r="K35" s="29">
        <f t="shared" si="1"/>
        <v>0.21</v>
      </c>
      <c r="L35" s="28" t="s">
        <v>330</v>
      </c>
      <c r="M35" s="28" t="s">
        <v>318</v>
      </c>
    </row>
    <row r="36" spans="1:13" ht="15">
      <c r="A36" s="26">
        <v>27</v>
      </c>
      <c r="B36" s="19" t="s">
        <v>215</v>
      </c>
      <c r="C36" s="38" t="s">
        <v>216</v>
      </c>
      <c r="D36" s="37" t="s">
        <v>217</v>
      </c>
      <c r="E36" s="37" t="s">
        <v>314</v>
      </c>
      <c r="F36" s="21">
        <v>38796</v>
      </c>
      <c r="G36" s="26">
        <v>8</v>
      </c>
      <c r="H36" s="26">
        <v>12</v>
      </c>
      <c r="I36" s="26">
        <v>16</v>
      </c>
      <c r="J36" s="26">
        <f t="shared" si="0"/>
        <v>28</v>
      </c>
      <c r="K36" s="29">
        <f t="shared" si="1"/>
        <v>0.28</v>
      </c>
      <c r="L36" s="28" t="s">
        <v>330</v>
      </c>
      <c r="M36" s="28" t="s">
        <v>318</v>
      </c>
    </row>
    <row r="37" spans="1:13" ht="15">
      <c r="A37" s="26">
        <v>28</v>
      </c>
      <c r="B37" s="19" t="s">
        <v>218</v>
      </c>
      <c r="C37" s="38" t="s">
        <v>219</v>
      </c>
      <c r="D37" s="37" t="s">
        <v>220</v>
      </c>
      <c r="E37" s="37" t="s">
        <v>315</v>
      </c>
      <c r="F37" s="21">
        <v>38766</v>
      </c>
      <c r="G37" s="26">
        <v>8</v>
      </c>
      <c r="H37" s="26">
        <v>10</v>
      </c>
      <c r="I37" s="26">
        <v>11</v>
      </c>
      <c r="J37" s="26">
        <f>SUM(H37:I37)</f>
        <v>21</v>
      </c>
      <c r="K37" s="29">
        <f t="shared" si="1"/>
        <v>0.21</v>
      </c>
      <c r="L37" s="28" t="s">
        <v>330</v>
      </c>
      <c r="M37" s="28" t="s">
        <v>318</v>
      </c>
    </row>
    <row r="38" spans="1:13" ht="15">
      <c r="A38" s="26">
        <v>29</v>
      </c>
      <c r="B38" s="19" t="s">
        <v>221</v>
      </c>
      <c r="C38" s="38" t="s">
        <v>42</v>
      </c>
      <c r="D38" s="37" t="s">
        <v>126</v>
      </c>
      <c r="E38" s="37" t="s">
        <v>315</v>
      </c>
      <c r="F38" s="21">
        <v>38837</v>
      </c>
      <c r="G38" s="26">
        <v>8</v>
      </c>
      <c r="H38" s="26">
        <v>12</v>
      </c>
      <c r="I38" s="26">
        <v>14</v>
      </c>
      <c r="J38" s="26">
        <f t="shared" si="0"/>
        <v>26</v>
      </c>
      <c r="K38" s="29">
        <f t="shared" si="1"/>
        <v>0.26</v>
      </c>
      <c r="L38" s="28" t="s">
        <v>330</v>
      </c>
      <c r="M38" s="28" t="s">
        <v>318</v>
      </c>
    </row>
    <row r="39" spans="1:13" ht="15">
      <c r="A39" s="26">
        <v>30</v>
      </c>
      <c r="B39" s="19" t="s">
        <v>222</v>
      </c>
      <c r="C39" s="38" t="s">
        <v>223</v>
      </c>
      <c r="D39" s="37" t="s">
        <v>224</v>
      </c>
      <c r="E39" s="37" t="s">
        <v>314</v>
      </c>
      <c r="F39" s="21">
        <v>38948</v>
      </c>
      <c r="G39" s="26">
        <v>8</v>
      </c>
      <c r="H39" s="26">
        <v>12</v>
      </c>
      <c r="I39" s="26">
        <v>18</v>
      </c>
      <c r="J39" s="26">
        <f t="shared" si="0"/>
        <v>30</v>
      </c>
      <c r="K39" s="29">
        <f t="shared" si="1"/>
        <v>0.3</v>
      </c>
      <c r="L39" s="28" t="s">
        <v>330</v>
      </c>
      <c r="M39" s="28" t="s">
        <v>318</v>
      </c>
    </row>
    <row r="40" spans="1:13" ht="15">
      <c r="A40" s="26">
        <v>31</v>
      </c>
      <c r="B40" s="19" t="s">
        <v>225</v>
      </c>
      <c r="C40" s="38" t="s">
        <v>52</v>
      </c>
      <c r="D40" s="37" t="s">
        <v>100</v>
      </c>
      <c r="E40" s="37" t="s">
        <v>314</v>
      </c>
      <c r="F40" s="21">
        <v>38849</v>
      </c>
      <c r="G40" s="26">
        <v>8</v>
      </c>
      <c r="H40" s="26">
        <v>13</v>
      </c>
      <c r="I40" s="26">
        <v>15</v>
      </c>
      <c r="J40" s="26">
        <f>SUM(H40:I40)</f>
        <v>28</v>
      </c>
      <c r="K40" s="29">
        <f aca="true" t="shared" si="2" ref="K40:K53">J40/G$6</f>
        <v>0.28</v>
      </c>
      <c r="L40" s="28" t="s">
        <v>330</v>
      </c>
      <c r="M40" s="28" t="s">
        <v>318</v>
      </c>
    </row>
    <row r="41" spans="1:13" ht="15">
      <c r="A41" s="26">
        <v>32</v>
      </c>
      <c r="B41" s="19" t="s">
        <v>226</v>
      </c>
      <c r="C41" s="38" t="s">
        <v>48</v>
      </c>
      <c r="D41" s="37" t="s">
        <v>33</v>
      </c>
      <c r="E41" s="37" t="s">
        <v>315</v>
      </c>
      <c r="F41" s="21">
        <v>38718</v>
      </c>
      <c r="G41" s="26">
        <v>8</v>
      </c>
      <c r="H41" s="26">
        <v>11</v>
      </c>
      <c r="I41" s="26">
        <v>21</v>
      </c>
      <c r="J41" s="26">
        <f>SUM(H41:I41)</f>
        <v>32</v>
      </c>
      <c r="K41" s="29">
        <f t="shared" si="2"/>
        <v>0.32</v>
      </c>
      <c r="L41" s="28" t="s">
        <v>330</v>
      </c>
      <c r="M41" s="28" t="s">
        <v>318</v>
      </c>
    </row>
    <row r="42" spans="1:13" ht="15">
      <c r="A42" s="26">
        <v>33</v>
      </c>
      <c r="B42" s="19" t="s">
        <v>227</v>
      </c>
      <c r="C42" s="38" t="s">
        <v>111</v>
      </c>
      <c r="D42" s="37" t="s">
        <v>53</v>
      </c>
      <c r="E42" s="37" t="s">
        <v>314</v>
      </c>
      <c r="F42" s="21">
        <v>38734</v>
      </c>
      <c r="G42" s="26">
        <v>8</v>
      </c>
      <c r="H42" s="26">
        <v>8</v>
      </c>
      <c r="I42" s="26">
        <v>14</v>
      </c>
      <c r="J42" s="26">
        <f aca="true" t="shared" si="3" ref="J42:J53">SUM(H42:I42)</f>
        <v>22</v>
      </c>
      <c r="K42" s="29">
        <f t="shared" si="2"/>
        <v>0.22</v>
      </c>
      <c r="L42" s="28" t="s">
        <v>330</v>
      </c>
      <c r="M42" s="28" t="s">
        <v>318</v>
      </c>
    </row>
    <row r="43" spans="1:13" ht="15">
      <c r="A43" s="26">
        <v>34</v>
      </c>
      <c r="B43" s="19" t="s">
        <v>229</v>
      </c>
      <c r="C43" s="38" t="s">
        <v>139</v>
      </c>
      <c r="D43" s="37" t="s">
        <v>28</v>
      </c>
      <c r="E43" s="37" t="s">
        <v>315</v>
      </c>
      <c r="F43" s="21">
        <v>38798</v>
      </c>
      <c r="G43" s="26">
        <v>8</v>
      </c>
      <c r="H43" s="26">
        <v>12</v>
      </c>
      <c r="I43" s="26">
        <v>18</v>
      </c>
      <c r="J43" s="26">
        <f t="shared" si="3"/>
        <v>30</v>
      </c>
      <c r="K43" s="29">
        <f t="shared" si="2"/>
        <v>0.3</v>
      </c>
      <c r="L43" s="28" t="s">
        <v>330</v>
      </c>
      <c r="M43" s="28" t="s">
        <v>318</v>
      </c>
    </row>
    <row r="44" spans="1:13" ht="15">
      <c r="A44" s="26">
        <v>35</v>
      </c>
      <c r="B44" s="19" t="s">
        <v>230</v>
      </c>
      <c r="C44" s="38" t="s">
        <v>122</v>
      </c>
      <c r="D44" s="37" t="s">
        <v>100</v>
      </c>
      <c r="E44" s="37" t="s">
        <v>314</v>
      </c>
      <c r="F44" s="21">
        <v>39016</v>
      </c>
      <c r="G44" s="26">
        <v>8</v>
      </c>
      <c r="H44" s="26">
        <v>14</v>
      </c>
      <c r="I44" s="26">
        <v>14</v>
      </c>
      <c r="J44" s="26">
        <f t="shared" si="3"/>
        <v>28</v>
      </c>
      <c r="K44" s="29">
        <f t="shared" si="2"/>
        <v>0.28</v>
      </c>
      <c r="L44" s="28" t="s">
        <v>330</v>
      </c>
      <c r="M44" s="28" t="s">
        <v>318</v>
      </c>
    </row>
    <row r="45" spans="1:13" ht="15">
      <c r="A45" s="26">
        <v>36</v>
      </c>
      <c r="B45" s="19" t="s">
        <v>142</v>
      </c>
      <c r="C45" s="38" t="s">
        <v>96</v>
      </c>
      <c r="D45" s="37" t="s">
        <v>30</v>
      </c>
      <c r="E45" s="37" t="s">
        <v>315</v>
      </c>
      <c r="F45" s="21">
        <v>38982</v>
      </c>
      <c r="G45" s="26">
        <v>8</v>
      </c>
      <c r="H45" s="26">
        <v>13</v>
      </c>
      <c r="I45" s="26">
        <v>14</v>
      </c>
      <c r="J45" s="26">
        <f t="shared" si="3"/>
        <v>27</v>
      </c>
      <c r="K45" s="29">
        <f t="shared" si="2"/>
        <v>0.27</v>
      </c>
      <c r="L45" s="28" t="s">
        <v>330</v>
      </c>
      <c r="M45" s="28" t="s">
        <v>318</v>
      </c>
    </row>
    <row r="46" spans="1:13" ht="15">
      <c r="A46" s="26">
        <v>37</v>
      </c>
      <c r="B46" s="19" t="s">
        <v>231</v>
      </c>
      <c r="C46" s="38" t="s">
        <v>111</v>
      </c>
      <c r="D46" s="37" t="s">
        <v>102</v>
      </c>
      <c r="E46" s="37" t="s">
        <v>314</v>
      </c>
      <c r="F46" s="21">
        <v>38977</v>
      </c>
      <c r="G46" s="26">
        <v>8</v>
      </c>
      <c r="H46" s="26">
        <v>12</v>
      </c>
      <c r="I46" s="26">
        <v>20</v>
      </c>
      <c r="J46" s="26">
        <f>SUM(H46:I46)</f>
        <v>32</v>
      </c>
      <c r="K46" s="29">
        <f t="shared" si="2"/>
        <v>0.32</v>
      </c>
      <c r="L46" s="28" t="s">
        <v>330</v>
      </c>
      <c r="M46" s="28" t="s">
        <v>318</v>
      </c>
    </row>
    <row r="47" spans="1:13" ht="15">
      <c r="A47" s="26">
        <v>38</v>
      </c>
      <c r="B47" s="19" t="s">
        <v>232</v>
      </c>
      <c r="C47" s="38" t="s">
        <v>188</v>
      </c>
      <c r="D47" s="37" t="s">
        <v>28</v>
      </c>
      <c r="E47" s="37" t="s">
        <v>315</v>
      </c>
      <c r="F47" s="21">
        <v>39013</v>
      </c>
      <c r="G47" s="26">
        <v>8</v>
      </c>
      <c r="H47" s="26">
        <v>12</v>
      </c>
      <c r="I47" s="26">
        <v>16</v>
      </c>
      <c r="J47" s="26">
        <f t="shared" si="3"/>
        <v>28</v>
      </c>
      <c r="K47" s="29">
        <f t="shared" si="2"/>
        <v>0.28</v>
      </c>
      <c r="L47" s="28" t="s">
        <v>330</v>
      </c>
      <c r="M47" s="28" t="s">
        <v>318</v>
      </c>
    </row>
    <row r="48" spans="1:13" ht="15">
      <c r="A48" s="26">
        <v>39</v>
      </c>
      <c r="B48" s="19" t="s">
        <v>233</v>
      </c>
      <c r="C48" s="38" t="s">
        <v>98</v>
      </c>
      <c r="D48" s="37" t="s">
        <v>53</v>
      </c>
      <c r="E48" s="37" t="s">
        <v>314</v>
      </c>
      <c r="F48" s="21">
        <v>38694</v>
      </c>
      <c r="G48" s="26">
        <v>8</v>
      </c>
      <c r="H48" s="26">
        <v>10</v>
      </c>
      <c r="I48" s="26">
        <v>16</v>
      </c>
      <c r="J48" s="26">
        <f t="shared" si="3"/>
        <v>26</v>
      </c>
      <c r="K48" s="29">
        <f t="shared" si="2"/>
        <v>0.26</v>
      </c>
      <c r="L48" s="28" t="s">
        <v>330</v>
      </c>
      <c r="M48" s="28" t="s">
        <v>318</v>
      </c>
    </row>
    <row r="49" spans="1:13" ht="15">
      <c r="A49" s="26">
        <v>40</v>
      </c>
      <c r="B49" s="19" t="s">
        <v>234</v>
      </c>
      <c r="C49" s="38" t="s">
        <v>51</v>
      </c>
      <c r="D49" s="37" t="s">
        <v>235</v>
      </c>
      <c r="E49" s="37" t="s">
        <v>315</v>
      </c>
      <c r="F49" s="21">
        <v>39023</v>
      </c>
      <c r="G49" s="26">
        <v>8</v>
      </c>
      <c r="H49" s="26">
        <v>9</v>
      </c>
      <c r="I49" s="26">
        <v>18</v>
      </c>
      <c r="J49" s="26">
        <f t="shared" si="3"/>
        <v>27</v>
      </c>
      <c r="K49" s="29">
        <f t="shared" si="2"/>
        <v>0.27</v>
      </c>
      <c r="L49" s="28" t="s">
        <v>330</v>
      </c>
      <c r="M49" s="28" t="s">
        <v>318</v>
      </c>
    </row>
    <row r="50" spans="1:13" ht="15">
      <c r="A50" s="26">
        <v>41</v>
      </c>
      <c r="B50" s="19" t="s">
        <v>236</v>
      </c>
      <c r="C50" s="38" t="s">
        <v>115</v>
      </c>
      <c r="D50" s="37" t="s">
        <v>100</v>
      </c>
      <c r="E50" s="37" t="s">
        <v>314</v>
      </c>
      <c r="F50" s="21">
        <v>38988</v>
      </c>
      <c r="G50" s="26">
        <v>8</v>
      </c>
      <c r="H50" s="26">
        <v>10</v>
      </c>
      <c r="I50" s="26">
        <v>11</v>
      </c>
      <c r="J50" s="26">
        <f>SUM(H50:I50)</f>
        <v>21</v>
      </c>
      <c r="K50" s="29">
        <f t="shared" si="2"/>
        <v>0.21</v>
      </c>
      <c r="L50" s="28" t="s">
        <v>330</v>
      </c>
      <c r="M50" s="28" t="s">
        <v>318</v>
      </c>
    </row>
    <row r="51" spans="1:13" ht="15">
      <c r="A51" s="26">
        <v>42</v>
      </c>
      <c r="B51" s="19" t="s">
        <v>237</v>
      </c>
      <c r="C51" s="38" t="s">
        <v>141</v>
      </c>
      <c r="D51" s="37" t="s">
        <v>39</v>
      </c>
      <c r="E51" s="37" t="s">
        <v>315</v>
      </c>
      <c r="F51" s="21">
        <v>38693</v>
      </c>
      <c r="G51" s="26">
        <v>8</v>
      </c>
      <c r="H51" s="26">
        <v>9</v>
      </c>
      <c r="I51" s="26">
        <v>18</v>
      </c>
      <c r="J51" s="26">
        <f t="shared" si="3"/>
        <v>27</v>
      </c>
      <c r="K51" s="29">
        <f t="shared" si="2"/>
        <v>0.27</v>
      </c>
      <c r="L51" s="28" t="s">
        <v>330</v>
      </c>
      <c r="M51" s="28" t="s">
        <v>318</v>
      </c>
    </row>
    <row r="52" spans="1:13" ht="15">
      <c r="A52" s="26">
        <v>43</v>
      </c>
      <c r="B52" s="19" t="s">
        <v>238</v>
      </c>
      <c r="C52" s="38" t="s">
        <v>59</v>
      </c>
      <c r="D52" s="37" t="s">
        <v>153</v>
      </c>
      <c r="E52" s="37" t="s">
        <v>314</v>
      </c>
      <c r="F52" s="21">
        <v>38979</v>
      </c>
      <c r="G52" s="26">
        <v>8</v>
      </c>
      <c r="H52" s="26">
        <v>12</v>
      </c>
      <c r="I52" s="26">
        <v>20</v>
      </c>
      <c r="J52" s="26">
        <f t="shared" si="3"/>
        <v>32</v>
      </c>
      <c r="K52" s="29">
        <f t="shared" si="2"/>
        <v>0.32</v>
      </c>
      <c r="L52" s="28" t="s">
        <v>330</v>
      </c>
      <c r="M52" s="28" t="s">
        <v>318</v>
      </c>
    </row>
    <row r="53" spans="1:13" ht="15">
      <c r="A53" s="26">
        <v>44</v>
      </c>
      <c r="B53" s="19" t="s">
        <v>239</v>
      </c>
      <c r="C53" s="38" t="s">
        <v>51</v>
      </c>
      <c r="D53" s="37" t="s">
        <v>41</v>
      </c>
      <c r="E53" s="37" t="s">
        <v>315</v>
      </c>
      <c r="F53" s="21">
        <v>38944</v>
      </c>
      <c r="G53" s="26">
        <v>8</v>
      </c>
      <c r="H53" s="26">
        <v>11</v>
      </c>
      <c r="I53" s="26">
        <v>16</v>
      </c>
      <c r="J53" s="26">
        <f t="shared" si="3"/>
        <v>27</v>
      </c>
      <c r="K53" s="29">
        <f t="shared" si="2"/>
        <v>0.27</v>
      </c>
      <c r="L53" s="28" t="s">
        <v>330</v>
      </c>
      <c r="M53" s="28" t="s">
        <v>318</v>
      </c>
    </row>
    <row r="61" spans="1:4" ht="15">
      <c r="A61" s="3" t="s">
        <v>2</v>
      </c>
      <c r="D61" s="36" t="s">
        <v>322</v>
      </c>
    </row>
    <row r="62" ht="15">
      <c r="D62" s="36" t="s">
        <v>329</v>
      </c>
    </row>
    <row r="63" ht="15">
      <c r="D63" s="36" t="s">
        <v>326</v>
      </c>
    </row>
  </sheetData>
  <sheetProtection/>
  <autoFilter ref="A9:L53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10" zoomScaleNormal="110" zoomScalePageLayoutView="0" workbookViewId="0" topLeftCell="G1">
      <selection activeCell="M10" sqref="M10:M22"/>
    </sheetView>
  </sheetViews>
  <sheetFormatPr defaultColWidth="9.00390625" defaultRowHeight="12.75"/>
  <cols>
    <col min="1" max="1" width="9.125" style="3" customWidth="1"/>
    <col min="2" max="2" width="12.25390625" style="3" customWidth="1"/>
    <col min="3" max="3" width="12.25390625" style="31" customWidth="1"/>
    <col min="4" max="4" width="14.625" style="31" customWidth="1"/>
    <col min="5" max="5" width="9.00390625" style="31" customWidth="1"/>
    <col min="6" max="6" width="15.875" style="23" customWidth="1"/>
    <col min="7" max="10" width="9.125" style="2" customWidth="1"/>
    <col min="11" max="11" width="16.375" style="3" customWidth="1"/>
    <col min="12" max="12" width="14.875" style="3" customWidth="1"/>
    <col min="13" max="13" width="39.375" style="3" customWidth="1"/>
    <col min="14" max="16384" width="9.125" style="3" customWidth="1"/>
  </cols>
  <sheetData>
    <row r="1" spans="1:12" ht="24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7.2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12" t="s">
        <v>4</v>
      </c>
      <c r="B6" s="12"/>
      <c r="C6" s="32"/>
      <c r="D6" s="32"/>
      <c r="E6" s="32"/>
      <c r="F6" s="30"/>
      <c r="G6" s="15">
        <v>100</v>
      </c>
      <c r="H6" s="42"/>
      <c r="I6" s="42"/>
      <c r="J6" s="1"/>
      <c r="K6" s="14" t="s">
        <v>10</v>
      </c>
      <c r="L6" s="16">
        <v>9</v>
      </c>
    </row>
    <row r="7" spans="1:12" ht="17.25" customHeight="1">
      <c r="A7" s="45" t="s">
        <v>11</v>
      </c>
      <c r="B7" s="45"/>
      <c r="C7" s="45"/>
      <c r="D7" s="45"/>
      <c r="E7" s="18"/>
      <c r="F7" s="22"/>
      <c r="G7" s="43" t="s">
        <v>321</v>
      </c>
      <c r="H7" s="44"/>
      <c r="I7" s="44"/>
      <c r="J7" s="44"/>
      <c r="K7" s="1"/>
      <c r="L7" s="11"/>
    </row>
    <row r="8" spans="7:12" ht="30" customHeight="1">
      <c r="G8" s="46"/>
      <c r="H8" s="46"/>
      <c r="I8" s="46"/>
      <c r="J8" s="47"/>
      <c r="K8" s="4"/>
      <c r="L8" s="4"/>
    </row>
    <row r="9" spans="1:13" s="6" customFormat="1" ht="75.75" customHeight="1">
      <c r="A9" s="5" t="s">
        <v>0</v>
      </c>
      <c r="B9" s="5" t="s">
        <v>14</v>
      </c>
      <c r="C9" s="33" t="s">
        <v>15</v>
      </c>
      <c r="D9" s="33" t="s">
        <v>16</v>
      </c>
      <c r="E9" s="5" t="s">
        <v>316</v>
      </c>
      <c r="F9" s="5" t="s">
        <v>17</v>
      </c>
      <c r="G9" s="5" t="s">
        <v>3</v>
      </c>
      <c r="H9" s="5" t="s">
        <v>311</v>
      </c>
      <c r="I9" s="5" t="s">
        <v>312</v>
      </c>
      <c r="J9" s="5" t="s">
        <v>1</v>
      </c>
      <c r="K9" s="5" t="s">
        <v>7</v>
      </c>
      <c r="L9" s="5" t="s">
        <v>8</v>
      </c>
      <c r="M9" s="6" t="s">
        <v>18</v>
      </c>
    </row>
    <row r="10" spans="1:13" ht="16.5" customHeight="1">
      <c r="A10" s="26">
        <v>1</v>
      </c>
      <c r="B10" s="19" t="s">
        <v>99</v>
      </c>
      <c r="C10" s="38" t="s">
        <v>82</v>
      </c>
      <c r="D10" s="38" t="s">
        <v>39</v>
      </c>
      <c r="E10" s="38" t="s">
        <v>315</v>
      </c>
      <c r="F10" s="25">
        <v>38441</v>
      </c>
      <c r="G10" s="26">
        <v>8</v>
      </c>
      <c r="H10" s="26">
        <v>18</v>
      </c>
      <c r="I10" s="26">
        <v>68</v>
      </c>
      <c r="J10" s="26">
        <f aca="true" t="shared" si="0" ref="J10:J22">SUM(H10:I10)</f>
        <v>86</v>
      </c>
      <c r="K10" s="29">
        <f aca="true" t="shared" si="1" ref="K10:K22">J10/G$6</f>
        <v>0.86</v>
      </c>
      <c r="L10" s="28" t="s">
        <v>5</v>
      </c>
      <c r="M10" s="28" t="s">
        <v>319</v>
      </c>
    </row>
    <row r="11" spans="1:13" ht="16.5" customHeight="1">
      <c r="A11" s="26">
        <v>2</v>
      </c>
      <c r="B11" s="19" t="s">
        <v>105</v>
      </c>
      <c r="C11" s="38" t="s">
        <v>36</v>
      </c>
      <c r="D11" s="38" t="s">
        <v>44</v>
      </c>
      <c r="E11" s="38" t="s">
        <v>315</v>
      </c>
      <c r="F11" s="25">
        <v>38498</v>
      </c>
      <c r="G11" s="26">
        <v>8</v>
      </c>
      <c r="H11" s="26">
        <v>12</v>
      </c>
      <c r="I11" s="26">
        <v>34</v>
      </c>
      <c r="J11" s="26">
        <f t="shared" si="0"/>
        <v>46</v>
      </c>
      <c r="K11" s="29">
        <f t="shared" si="1"/>
        <v>0.46</v>
      </c>
      <c r="L11" s="28" t="s">
        <v>330</v>
      </c>
      <c r="M11" s="28" t="s">
        <v>319</v>
      </c>
    </row>
    <row r="12" spans="1:13" ht="16.5" customHeight="1">
      <c r="A12" s="26">
        <v>3</v>
      </c>
      <c r="B12" s="19" t="s">
        <v>106</v>
      </c>
      <c r="C12" s="38" t="s">
        <v>51</v>
      </c>
      <c r="D12" s="38" t="s">
        <v>50</v>
      </c>
      <c r="E12" s="38" t="s">
        <v>315</v>
      </c>
      <c r="F12" s="25">
        <v>38530</v>
      </c>
      <c r="G12" s="26">
        <v>8</v>
      </c>
      <c r="H12" s="26">
        <v>11</v>
      </c>
      <c r="I12" s="26">
        <v>35</v>
      </c>
      <c r="J12" s="26">
        <f t="shared" si="0"/>
        <v>46</v>
      </c>
      <c r="K12" s="29">
        <f t="shared" si="1"/>
        <v>0.46</v>
      </c>
      <c r="L12" s="28" t="s">
        <v>330</v>
      </c>
      <c r="M12" s="28" t="s">
        <v>319</v>
      </c>
    </row>
    <row r="13" spans="1:13" ht="16.5" customHeight="1">
      <c r="A13" s="26">
        <v>4</v>
      </c>
      <c r="B13" s="19" t="s">
        <v>107</v>
      </c>
      <c r="C13" s="38" t="s">
        <v>46</v>
      </c>
      <c r="D13" s="38" t="s">
        <v>41</v>
      </c>
      <c r="E13" s="38" t="s">
        <v>315</v>
      </c>
      <c r="F13" s="25">
        <v>38500</v>
      </c>
      <c r="G13" s="26">
        <v>8</v>
      </c>
      <c r="H13" s="26">
        <v>12</v>
      </c>
      <c r="I13" s="26">
        <v>38</v>
      </c>
      <c r="J13" s="26">
        <f t="shared" si="0"/>
        <v>50</v>
      </c>
      <c r="K13" s="29">
        <f t="shared" si="1"/>
        <v>0.5</v>
      </c>
      <c r="L13" s="28" t="s">
        <v>330</v>
      </c>
      <c r="M13" s="28" t="s">
        <v>319</v>
      </c>
    </row>
    <row r="14" spans="1:13" ht="16.5" customHeight="1">
      <c r="A14" s="26">
        <v>5</v>
      </c>
      <c r="B14" s="19" t="s">
        <v>108</v>
      </c>
      <c r="C14" s="38" t="s">
        <v>27</v>
      </c>
      <c r="D14" s="38" t="s">
        <v>39</v>
      </c>
      <c r="E14" s="38" t="s">
        <v>315</v>
      </c>
      <c r="F14" s="25">
        <v>38409</v>
      </c>
      <c r="G14" s="26">
        <v>8</v>
      </c>
      <c r="H14" s="26">
        <v>10</v>
      </c>
      <c r="I14" s="26">
        <v>37</v>
      </c>
      <c r="J14" s="26">
        <f t="shared" si="0"/>
        <v>47</v>
      </c>
      <c r="K14" s="29">
        <f t="shared" si="1"/>
        <v>0.47</v>
      </c>
      <c r="L14" s="28" t="s">
        <v>330</v>
      </c>
      <c r="M14" s="28" t="s">
        <v>319</v>
      </c>
    </row>
    <row r="15" spans="1:13" ht="16.5" customHeight="1">
      <c r="A15" s="26">
        <v>6</v>
      </c>
      <c r="B15" s="19" t="s">
        <v>109</v>
      </c>
      <c r="C15" s="38" t="s">
        <v>110</v>
      </c>
      <c r="D15" s="38" t="s">
        <v>83</v>
      </c>
      <c r="E15" s="38" t="s">
        <v>315</v>
      </c>
      <c r="F15" s="25">
        <v>38369</v>
      </c>
      <c r="G15" s="26">
        <v>8</v>
      </c>
      <c r="H15" s="26">
        <v>17</v>
      </c>
      <c r="I15" s="26">
        <v>67</v>
      </c>
      <c r="J15" s="26">
        <f t="shared" si="0"/>
        <v>84</v>
      </c>
      <c r="K15" s="29">
        <f t="shared" si="1"/>
        <v>0.84</v>
      </c>
      <c r="L15" s="28" t="s">
        <v>6</v>
      </c>
      <c r="M15" s="28" t="s">
        <v>319</v>
      </c>
    </row>
    <row r="16" spans="1:13" ht="16.5" customHeight="1">
      <c r="A16" s="26">
        <v>7</v>
      </c>
      <c r="B16" s="19" t="s">
        <v>112</v>
      </c>
      <c r="C16" s="38" t="s">
        <v>113</v>
      </c>
      <c r="D16" s="38" t="s">
        <v>114</v>
      </c>
      <c r="E16" s="38" t="s">
        <v>315</v>
      </c>
      <c r="F16" s="24">
        <v>38454</v>
      </c>
      <c r="G16" s="26">
        <v>8</v>
      </c>
      <c r="H16" s="26">
        <v>11</v>
      </c>
      <c r="I16" s="26">
        <v>32</v>
      </c>
      <c r="J16" s="26">
        <f t="shared" si="0"/>
        <v>43</v>
      </c>
      <c r="K16" s="29">
        <f t="shared" si="1"/>
        <v>0.43</v>
      </c>
      <c r="L16" s="28" t="s">
        <v>330</v>
      </c>
      <c r="M16" s="28" t="s">
        <v>317</v>
      </c>
    </row>
    <row r="17" spans="1:13" ht="15">
      <c r="A17" s="26">
        <v>8</v>
      </c>
      <c r="B17" s="19" t="s">
        <v>119</v>
      </c>
      <c r="C17" s="38" t="s">
        <v>48</v>
      </c>
      <c r="D17" s="38" t="s">
        <v>33</v>
      </c>
      <c r="E17" s="38" t="s">
        <v>315</v>
      </c>
      <c r="F17" s="24">
        <v>38434</v>
      </c>
      <c r="G17" s="26">
        <v>8</v>
      </c>
      <c r="H17" s="26">
        <v>14</v>
      </c>
      <c r="I17" s="26">
        <v>32</v>
      </c>
      <c r="J17" s="26">
        <f t="shared" si="0"/>
        <v>46</v>
      </c>
      <c r="K17" s="29">
        <f t="shared" si="1"/>
        <v>0.46</v>
      </c>
      <c r="L17" s="28" t="s">
        <v>330</v>
      </c>
      <c r="M17" s="28" t="s">
        <v>317</v>
      </c>
    </row>
    <row r="18" spans="1:13" ht="15">
      <c r="A18" s="26">
        <v>9</v>
      </c>
      <c r="B18" s="19" t="s">
        <v>124</v>
      </c>
      <c r="C18" s="38" t="s">
        <v>29</v>
      </c>
      <c r="D18" s="38" t="s">
        <v>30</v>
      </c>
      <c r="E18" s="38" t="s">
        <v>315</v>
      </c>
      <c r="F18" s="25">
        <v>38615</v>
      </c>
      <c r="G18" s="26">
        <v>8</v>
      </c>
      <c r="H18" s="26">
        <v>13</v>
      </c>
      <c r="I18" s="26">
        <v>33</v>
      </c>
      <c r="J18" s="26">
        <f t="shared" si="0"/>
        <v>46</v>
      </c>
      <c r="K18" s="29">
        <f t="shared" si="1"/>
        <v>0.46</v>
      </c>
      <c r="L18" s="28" t="s">
        <v>330</v>
      </c>
      <c r="M18" s="28" t="s">
        <v>319</v>
      </c>
    </row>
    <row r="19" spans="1:13" ht="15">
      <c r="A19" s="26">
        <v>10</v>
      </c>
      <c r="B19" s="19" t="s">
        <v>125</v>
      </c>
      <c r="C19" s="38" t="s">
        <v>38</v>
      </c>
      <c r="D19" s="38" t="s">
        <v>126</v>
      </c>
      <c r="E19" s="38" t="s">
        <v>315</v>
      </c>
      <c r="F19" s="25">
        <v>38596</v>
      </c>
      <c r="G19" s="26">
        <v>8</v>
      </c>
      <c r="H19" s="26">
        <v>13</v>
      </c>
      <c r="I19" s="26">
        <v>32</v>
      </c>
      <c r="J19" s="26">
        <f t="shared" si="0"/>
        <v>45</v>
      </c>
      <c r="K19" s="29">
        <f t="shared" si="1"/>
        <v>0.45</v>
      </c>
      <c r="L19" s="28" t="s">
        <v>330</v>
      </c>
      <c r="M19" s="28" t="s">
        <v>319</v>
      </c>
    </row>
    <row r="20" spans="1:13" ht="15">
      <c r="A20" s="26">
        <v>11</v>
      </c>
      <c r="B20" s="19" t="s">
        <v>129</v>
      </c>
      <c r="C20" s="38" t="s">
        <v>25</v>
      </c>
      <c r="D20" s="38" t="s">
        <v>43</v>
      </c>
      <c r="E20" s="38" t="s">
        <v>315</v>
      </c>
      <c r="F20" s="25">
        <v>38548</v>
      </c>
      <c r="G20" s="26">
        <v>8</v>
      </c>
      <c r="H20" s="26">
        <v>12</v>
      </c>
      <c r="I20" s="26">
        <v>33</v>
      </c>
      <c r="J20" s="26">
        <f t="shared" si="0"/>
        <v>45</v>
      </c>
      <c r="K20" s="29">
        <f t="shared" si="1"/>
        <v>0.45</v>
      </c>
      <c r="L20" s="28" t="s">
        <v>330</v>
      </c>
      <c r="M20" s="28" t="s">
        <v>319</v>
      </c>
    </row>
    <row r="21" spans="1:13" ht="15">
      <c r="A21" s="26">
        <v>12</v>
      </c>
      <c r="B21" s="19" t="s">
        <v>130</v>
      </c>
      <c r="C21" s="38" t="s">
        <v>121</v>
      </c>
      <c r="D21" s="38" t="s">
        <v>44</v>
      </c>
      <c r="E21" s="38" t="s">
        <v>315</v>
      </c>
      <c r="F21" s="25">
        <v>38484</v>
      </c>
      <c r="G21" s="26">
        <v>8</v>
      </c>
      <c r="H21" s="26">
        <v>16</v>
      </c>
      <c r="I21" s="26">
        <v>30</v>
      </c>
      <c r="J21" s="26">
        <f t="shared" si="0"/>
        <v>46</v>
      </c>
      <c r="K21" s="29">
        <f t="shared" si="1"/>
        <v>0.46</v>
      </c>
      <c r="L21" s="28" t="s">
        <v>330</v>
      </c>
      <c r="M21" s="28" t="s">
        <v>319</v>
      </c>
    </row>
    <row r="22" spans="1:13" ht="15">
      <c r="A22" s="26">
        <v>13</v>
      </c>
      <c r="B22" s="19" t="s">
        <v>241</v>
      </c>
      <c r="C22" s="38" t="s">
        <v>95</v>
      </c>
      <c r="D22" s="38" t="s">
        <v>148</v>
      </c>
      <c r="E22" s="38" t="s">
        <v>315</v>
      </c>
      <c r="F22" s="25">
        <v>38674</v>
      </c>
      <c r="G22" s="26">
        <v>8</v>
      </c>
      <c r="H22" s="26">
        <v>11</v>
      </c>
      <c r="I22" s="26">
        <v>29</v>
      </c>
      <c r="J22" s="26">
        <f t="shared" si="0"/>
        <v>40</v>
      </c>
      <c r="K22" s="29">
        <f t="shared" si="1"/>
        <v>0.4</v>
      </c>
      <c r="L22" s="28" t="s">
        <v>330</v>
      </c>
      <c r="M22" s="28" t="s">
        <v>319</v>
      </c>
    </row>
    <row r="24" spans="1:2" ht="15">
      <c r="A24" s="3" t="s">
        <v>2</v>
      </c>
      <c r="B24" s="3" t="s">
        <v>322</v>
      </c>
    </row>
    <row r="25" ht="15">
      <c r="B25" s="3" t="s">
        <v>323</v>
      </c>
    </row>
    <row r="26" ht="15">
      <c r="B26" s="3" t="s">
        <v>324</v>
      </c>
    </row>
  </sheetData>
  <sheetProtection/>
  <autoFilter ref="A9:L22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C7">
      <selection activeCell="M10" sqref="M10:M45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9.875" style="31" customWidth="1"/>
    <col min="4" max="4" width="15.25390625" style="36" customWidth="1"/>
    <col min="5" max="5" width="10.00390625" style="36" customWidth="1"/>
    <col min="6" max="6" width="12.75390625" style="3" customWidth="1"/>
    <col min="7" max="10" width="9.125" style="2" customWidth="1"/>
    <col min="11" max="11" width="16.375" style="3" customWidth="1"/>
    <col min="12" max="12" width="14.875" style="3" customWidth="1"/>
    <col min="13" max="13" width="48.375" style="3" customWidth="1"/>
    <col min="14" max="16384" width="9.125" style="3" customWidth="1"/>
  </cols>
  <sheetData>
    <row r="1" spans="1:12" ht="24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7.2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12" t="s">
        <v>4</v>
      </c>
      <c r="B6" s="12"/>
      <c r="C6" s="32"/>
      <c r="D6" s="35"/>
      <c r="E6" s="35"/>
      <c r="F6" s="13"/>
      <c r="G6" s="15">
        <v>100</v>
      </c>
      <c r="H6" s="42"/>
      <c r="I6" s="42"/>
      <c r="J6" s="1"/>
      <c r="K6" s="14" t="s">
        <v>10</v>
      </c>
      <c r="L6" s="16">
        <v>10</v>
      </c>
    </row>
    <row r="7" spans="1:12" ht="17.25" customHeight="1">
      <c r="A7" s="45" t="s">
        <v>11</v>
      </c>
      <c r="B7" s="45"/>
      <c r="C7" s="45"/>
      <c r="D7" s="45"/>
      <c r="E7" s="18"/>
      <c r="F7" s="18"/>
      <c r="G7" s="43" t="s">
        <v>321</v>
      </c>
      <c r="H7" s="44"/>
      <c r="I7" s="44"/>
      <c r="J7" s="44"/>
      <c r="K7" s="1"/>
      <c r="L7" s="11"/>
    </row>
    <row r="8" spans="7:12" ht="30" customHeight="1">
      <c r="G8" s="46"/>
      <c r="H8" s="46"/>
      <c r="I8" s="46"/>
      <c r="J8" s="47"/>
      <c r="K8" s="4"/>
      <c r="L8" s="4"/>
    </row>
    <row r="9" spans="1:13" s="6" customFormat="1" ht="75.75" customHeight="1">
      <c r="A9" s="5" t="s">
        <v>0</v>
      </c>
      <c r="B9" s="5" t="s">
        <v>14</v>
      </c>
      <c r="C9" s="33" t="s">
        <v>15</v>
      </c>
      <c r="D9" s="34" t="s">
        <v>16</v>
      </c>
      <c r="E9" s="5" t="s">
        <v>316</v>
      </c>
      <c r="F9" s="5" t="s">
        <v>17</v>
      </c>
      <c r="G9" s="5" t="s">
        <v>3</v>
      </c>
      <c r="H9" s="5" t="s">
        <v>311</v>
      </c>
      <c r="I9" s="5" t="s">
        <v>312</v>
      </c>
      <c r="J9" s="5" t="s">
        <v>1</v>
      </c>
      <c r="K9" s="5" t="s">
        <v>7</v>
      </c>
      <c r="L9" s="5" t="s">
        <v>8</v>
      </c>
      <c r="M9" s="6" t="s">
        <v>18</v>
      </c>
    </row>
    <row r="10" spans="1:13" ht="16.5" customHeight="1">
      <c r="A10" s="26">
        <v>1</v>
      </c>
      <c r="B10" s="27" t="s">
        <v>242</v>
      </c>
      <c r="C10" s="38" t="s">
        <v>25</v>
      </c>
      <c r="D10" s="37" t="s">
        <v>33</v>
      </c>
      <c r="E10" s="37" t="s">
        <v>315</v>
      </c>
      <c r="F10" s="20">
        <v>37873</v>
      </c>
      <c r="G10" s="26">
        <v>8</v>
      </c>
      <c r="H10" s="26">
        <v>18</v>
      </c>
      <c r="I10" s="26">
        <v>64</v>
      </c>
      <c r="J10" s="26">
        <f aca="true" t="shared" si="0" ref="J10:J45">SUM(H10:I10)</f>
        <v>82</v>
      </c>
      <c r="K10" s="29">
        <f aca="true" t="shared" si="1" ref="K10:K45">J10/G$6</f>
        <v>0.82</v>
      </c>
      <c r="L10" s="28" t="s">
        <v>70</v>
      </c>
      <c r="M10" s="28" t="s">
        <v>317</v>
      </c>
    </row>
    <row r="11" spans="1:13" ht="16.5" customHeight="1">
      <c r="A11" s="26">
        <v>2</v>
      </c>
      <c r="B11" s="27" t="s">
        <v>243</v>
      </c>
      <c r="C11" s="38" t="s">
        <v>96</v>
      </c>
      <c r="D11" s="37" t="s">
        <v>43</v>
      </c>
      <c r="E11" s="37" t="s">
        <v>315</v>
      </c>
      <c r="F11" s="20">
        <v>38150</v>
      </c>
      <c r="G11" s="26">
        <v>8</v>
      </c>
      <c r="H11" s="26">
        <v>14</v>
      </c>
      <c r="I11" s="26">
        <v>35</v>
      </c>
      <c r="J11" s="26">
        <f t="shared" si="0"/>
        <v>49</v>
      </c>
      <c r="K11" s="29">
        <f t="shared" si="1"/>
        <v>0.49</v>
      </c>
      <c r="L11" s="28" t="s">
        <v>330</v>
      </c>
      <c r="M11" s="28" t="s">
        <v>317</v>
      </c>
    </row>
    <row r="12" spans="1:13" ht="16.5" customHeight="1">
      <c r="A12" s="26">
        <v>3</v>
      </c>
      <c r="B12" s="27" t="s">
        <v>244</v>
      </c>
      <c r="C12" s="38" t="s">
        <v>42</v>
      </c>
      <c r="D12" s="37" t="s">
        <v>39</v>
      </c>
      <c r="E12" s="37" t="s">
        <v>315</v>
      </c>
      <c r="F12" s="20">
        <v>38016</v>
      </c>
      <c r="G12" s="26">
        <v>8</v>
      </c>
      <c r="H12" s="26">
        <v>11</v>
      </c>
      <c r="I12" s="26">
        <v>31</v>
      </c>
      <c r="J12" s="26">
        <f t="shared" si="0"/>
        <v>42</v>
      </c>
      <c r="K12" s="29">
        <f t="shared" si="1"/>
        <v>0.42</v>
      </c>
      <c r="L12" s="28" t="s">
        <v>330</v>
      </c>
      <c r="M12" s="28" t="s">
        <v>317</v>
      </c>
    </row>
    <row r="13" spans="1:13" ht="16.5" customHeight="1">
      <c r="A13" s="26">
        <v>4</v>
      </c>
      <c r="B13" s="27" t="s">
        <v>245</v>
      </c>
      <c r="C13" s="38" t="s">
        <v>141</v>
      </c>
      <c r="D13" s="37" t="s">
        <v>114</v>
      </c>
      <c r="E13" s="37" t="s">
        <v>315</v>
      </c>
      <c r="F13" s="20">
        <v>38106</v>
      </c>
      <c r="G13" s="26">
        <v>8</v>
      </c>
      <c r="H13" s="26">
        <v>17</v>
      </c>
      <c r="I13" s="26">
        <v>68</v>
      </c>
      <c r="J13" s="26">
        <f t="shared" si="0"/>
        <v>85</v>
      </c>
      <c r="K13" s="29">
        <f t="shared" si="1"/>
        <v>0.85</v>
      </c>
      <c r="L13" s="28" t="s">
        <v>70</v>
      </c>
      <c r="M13" s="28" t="s">
        <v>317</v>
      </c>
    </row>
    <row r="14" spans="1:13" ht="16.5" customHeight="1">
      <c r="A14" s="26">
        <v>5</v>
      </c>
      <c r="B14" s="27" t="s">
        <v>143</v>
      </c>
      <c r="C14" s="38" t="s">
        <v>116</v>
      </c>
      <c r="D14" s="37" t="s">
        <v>144</v>
      </c>
      <c r="E14" s="37" t="s">
        <v>314</v>
      </c>
      <c r="F14" s="20">
        <v>38290</v>
      </c>
      <c r="G14" s="26">
        <v>8</v>
      </c>
      <c r="H14" s="26">
        <v>10</v>
      </c>
      <c r="I14" s="26">
        <v>40</v>
      </c>
      <c r="J14" s="26">
        <f t="shared" si="0"/>
        <v>50</v>
      </c>
      <c r="K14" s="29">
        <f t="shared" si="1"/>
        <v>0.5</v>
      </c>
      <c r="L14" s="28" t="s">
        <v>330</v>
      </c>
      <c r="M14" s="28" t="s">
        <v>317</v>
      </c>
    </row>
    <row r="15" spans="1:13" ht="16.5" customHeight="1">
      <c r="A15" s="26">
        <v>6</v>
      </c>
      <c r="B15" s="27" t="s">
        <v>246</v>
      </c>
      <c r="C15" s="38" t="s">
        <v>141</v>
      </c>
      <c r="D15" s="37" t="s">
        <v>44</v>
      </c>
      <c r="E15" s="37" t="s">
        <v>315</v>
      </c>
      <c r="F15" s="20">
        <v>38289</v>
      </c>
      <c r="G15" s="26">
        <v>8</v>
      </c>
      <c r="H15" s="26">
        <v>12</v>
      </c>
      <c r="I15" s="26">
        <v>31</v>
      </c>
      <c r="J15" s="26">
        <f t="shared" si="0"/>
        <v>43</v>
      </c>
      <c r="K15" s="29">
        <f t="shared" si="1"/>
        <v>0.43</v>
      </c>
      <c r="L15" s="28" t="s">
        <v>330</v>
      </c>
      <c r="M15" s="28" t="s">
        <v>317</v>
      </c>
    </row>
    <row r="16" spans="1:13" ht="16.5" customHeight="1">
      <c r="A16" s="26">
        <v>7</v>
      </c>
      <c r="B16" s="27" t="s">
        <v>247</v>
      </c>
      <c r="C16" s="38" t="s">
        <v>27</v>
      </c>
      <c r="D16" s="37" t="s">
        <v>39</v>
      </c>
      <c r="E16" s="37" t="s">
        <v>315</v>
      </c>
      <c r="F16" s="20">
        <v>38237</v>
      </c>
      <c r="G16" s="26">
        <v>8</v>
      </c>
      <c r="H16" s="26">
        <v>9</v>
      </c>
      <c r="I16" s="26">
        <v>28</v>
      </c>
      <c r="J16" s="26">
        <f t="shared" si="0"/>
        <v>37</v>
      </c>
      <c r="K16" s="29">
        <f t="shared" si="1"/>
        <v>0.37</v>
      </c>
      <c r="L16" s="28" t="s">
        <v>330</v>
      </c>
      <c r="M16" s="28" t="s">
        <v>317</v>
      </c>
    </row>
    <row r="17" spans="1:13" ht="16.5" customHeight="1">
      <c r="A17" s="26">
        <v>8</v>
      </c>
      <c r="B17" s="27" t="s">
        <v>146</v>
      </c>
      <c r="C17" s="38" t="s">
        <v>27</v>
      </c>
      <c r="D17" s="37" t="s">
        <v>39</v>
      </c>
      <c r="E17" s="37" t="s">
        <v>315</v>
      </c>
      <c r="F17" s="20">
        <v>38153</v>
      </c>
      <c r="G17" s="26">
        <v>8</v>
      </c>
      <c r="H17" s="26">
        <v>9</v>
      </c>
      <c r="I17" s="26">
        <v>26</v>
      </c>
      <c r="J17" s="26">
        <f t="shared" si="0"/>
        <v>35</v>
      </c>
      <c r="K17" s="29">
        <f t="shared" si="1"/>
        <v>0.35</v>
      </c>
      <c r="L17" s="28" t="s">
        <v>330</v>
      </c>
      <c r="M17" s="28" t="s">
        <v>317</v>
      </c>
    </row>
    <row r="18" spans="1:13" ht="16.5" customHeight="1">
      <c r="A18" s="26">
        <v>9</v>
      </c>
      <c r="B18" s="27" t="s">
        <v>69</v>
      </c>
      <c r="C18" s="38" t="s">
        <v>29</v>
      </c>
      <c r="D18" s="37" t="s">
        <v>44</v>
      </c>
      <c r="E18" s="37" t="s">
        <v>315</v>
      </c>
      <c r="F18" s="20">
        <v>38104</v>
      </c>
      <c r="G18" s="26">
        <v>8</v>
      </c>
      <c r="H18" s="26">
        <v>17</v>
      </c>
      <c r="I18" s="26">
        <v>67</v>
      </c>
      <c r="J18" s="26">
        <f t="shared" si="0"/>
        <v>84</v>
      </c>
      <c r="K18" s="29">
        <f t="shared" si="1"/>
        <v>0.84</v>
      </c>
      <c r="L18" s="28" t="s">
        <v>70</v>
      </c>
      <c r="M18" s="28" t="s">
        <v>317</v>
      </c>
    </row>
    <row r="19" spans="1:13" ht="16.5" customHeight="1">
      <c r="A19" s="26">
        <v>10</v>
      </c>
      <c r="B19" s="27" t="s">
        <v>248</v>
      </c>
      <c r="C19" s="38" t="s">
        <v>95</v>
      </c>
      <c r="D19" s="37" t="s">
        <v>57</v>
      </c>
      <c r="E19" s="37" t="s">
        <v>315</v>
      </c>
      <c r="F19" s="20">
        <v>38206</v>
      </c>
      <c r="G19" s="26">
        <v>8</v>
      </c>
      <c r="H19" s="26">
        <v>12</v>
      </c>
      <c r="I19" s="26">
        <v>19</v>
      </c>
      <c r="J19" s="26">
        <f t="shared" si="0"/>
        <v>31</v>
      </c>
      <c r="K19" s="29">
        <f t="shared" si="1"/>
        <v>0.31</v>
      </c>
      <c r="L19" s="28" t="s">
        <v>330</v>
      </c>
      <c r="M19" s="28" t="s">
        <v>317</v>
      </c>
    </row>
    <row r="20" spans="1:13" ht="16.5" customHeight="1">
      <c r="A20" s="26">
        <v>11</v>
      </c>
      <c r="B20" s="27" t="s">
        <v>249</v>
      </c>
      <c r="C20" s="38" t="s">
        <v>101</v>
      </c>
      <c r="D20" s="37" t="s">
        <v>136</v>
      </c>
      <c r="E20" s="37" t="s">
        <v>315</v>
      </c>
      <c r="F20" s="20">
        <v>38265</v>
      </c>
      <c r="G20" s="26">
        <v>8</v>
      </c>
      <c r="H20" s="26">
        <v>15</v>
      </c>
      <c r="I20" s="26">
        <v>27</v>
      </c>
      <c r="J20" s="26">
        <f t="shared" si="0"/>
        <v>42</v>
      </c>
      <c r="K20" s="29">
        <f t="shared" si="1"/>
        <v>0.42</v>
      </c>
      <c r="L20" s="28" t="s">
        <v>330</v>
      </c>
      <c r="M20" s="28" t="s">
        <v>317</v>
      </c>
    </row>
    <row r="21" spans="1:13" ht="16.5" customHeight="1">
      <c r="A21" s="26">
        <v>12</v>
      </c>
      <c r="B21" s="27" t="s">
        <v>250</v>
      </c>
      <c r="C21" s="38" t="s">
        <v>251</v>
      </c>
      <c r="D21" s="37" t="s">
        <v>43</v>
      </c>
      <c r="E21" s="37" t="s">
        <v>315</v>
      </c>
      <c r="F21" s="20">
        <v>38120</v>
      </c>
      <c r="G21" s="26">
        <v>8</v>
      </c>
      <c r="H21" s="26">
        <v>10</v>
      </c>
      <c r="I21" s="26">
        <v>24</v>
      </c>
      <c r="J21" s="26">
        <f t="shared" si="0"/>
        <v>34</v>
      </c>
      <c r="K21" s="29">
        <f t="shared" si="1"/>
        <v>0.34</v>
      </c>
      <c r="L21" s="28" t="s">
        <v>330</v>
      </c>
      <c r="M21" s="28" t="s">
        <v>317</v>
      </c>
    </row>
    <row r="22" spans="1:13" ht="16.5" customHeight="1">
      <c r="A22" s="26">
        <v>13</v>
      </c>
      <c r="B22" s="27" t="s">
        <v>55</v>
      </c>
      <c r="C22" s="38" t="s">
        <v>27</v>
      </c>
      <c r="D22" s="37" t="s">
        <v>39</v>
      </c>
      <c r="E22" s="37" t="s">
        <v>315</v>
      </c>
      <c r="F22" s="20">
        <v>38170</v>
      </c>
      <c r="G22" s="26">
        <v>8</v>
      </c>
      <c r="H22" s="26">
        <v>10</v>
      </c>
      <c r="I22" s="26">
        <v>21</v>
      </c>
      <c r="J22" s="26">
        <f t="shared" si="0"/>
        <v>31</v>
      </c>
      <c r="K22" s="29">
        <f t="shared" si="1"/>
        <v>0.31</v>
      </c>
      <c r="L22" s="28" t="s">
        <v>330</v>
      </c>
      <c r="M22" s="28" t="s">
        <v>317</v>
      </c>
    </row>
    <row r="23" spans="1:13" ht="16.5" customHeight="1">
      <c r="A23" s="26">
        <v>14</v>
      </c>
      <c r="B23" s="27" t="s">
        <v>252</v>
      </c>
      <c r="C23" s="38" t="s">
        <v>145</v>
      </c>
      <c r="D23" s="37" t="s">
        <v>253</v>
      </c>
      <c r="E23" s="37" t="s">
        <v>315</v>
      </c>
      <c r="F23" s="20">
        <v>38012</v>
      </c>
      <c r="G23" s="26">
        <v>8</v>
      </c>
      <c r="H23" s="26">
        <v>10</v>
      </c>
      <c r="I23" s="26">
        <v>27</v>
      </c>
      <c r="J23" s="26">
        <f t="shared" si="0"/>
        <v>37</v>
      </c>
      <c r="K23" s="29">
        <f t="shared" si="1"/>
        <v>0.37</v>
      </c>
      <c r="L23" s="28" t="s">
        <v>330</v>
      </c>
      <c r="M23" s="28" t="s">
        <v>317</v>
      </c>
    </row>
    <row r="24" spans="1:13" ht="16.5" customHeight="1">
      <c r="A24" s="26">
        <v>15</v>
      </c>
      <c r="B24" s="27" t="s">
        <v>254</v>
      </c>
      <c r="C24" s="38" t="s">
        <v>137</v>
      </c>
      <c r="D24" s="37" t="s">
        <v>53</v>
      </c>
      <c r="E24" s="37" t="s">
        <v>314</v>
      </c>
      <c r="F24" s="20">
        <v>38002</v>
      </c>
      <c r="G24" s="26">
        <v>8</v>
      </c>
      <c r="H24" s="26">
        <v>12</v>
      </c>
      <c r="I24" s="26">
        <v>38</v>
      </c>
      <c r="J24" s="26">
        <f t="shared" si="0"/>
        <v>50</v>
      </c>
      <c r="K24" s="29">
        <f t="shared" si="1"/>
        <v>0.5</v>
      </c>
      <c r="L24" s="28" t="s">
        <v>330</v>
      </c>
      <c r="M24" s="28" t="s">
        <v>318</v>
      </c>
    </row>
    <row r="25" spans="1:13" ht="16.5" customHeight="1">
      <c r="A25" s="26">
        <v>16</v>
      </c>
      <c r="B25" s="27" t="s">
        <v>255</v>
      </c>
      <c r="C25" s="38" t="s">
        <v>95</v>
      </c>
      <c r="D25" s="37" t="s">
        <v>63</v>
      </c>
      <c r="E25" s="37" t="s">
        <v>315</v>
      </c>
      <c r="F25" s="20">
        <v>37926</v>
      </c>
      <c r="G25" s="26">
        <v>8</v>
      </c>
      <c r="H25" s="26">
        <v>8</v>
      </c>
      <c r="I25" s="26">
        <v>21</v>
      </c>
      <c r="J25" s="26">
        <f t="shared" si="0"/>
        <v>29</v>
      </c>
      <c r="K25" s="29">
        <f t="shared" si="1"/>
        <v>0.29</v>
      </c>
      <c r="L25" s="28" t="s">
        <v>330</v>
      </c>
      <c r="M25" s="28" t="s">
        <v>317</v>
      </c>
    </row>
    <row r="26" spans="1:13" ht="16.5" customHeight="1">
      <c r="A26" s="26">
        <v>17</v>
      </c>
      <c r="B26" s="27" t="s">
        <v>88</v>
      </c>
      <c r="C26" s="38" t="s">
        <v>87</v>
      </c>
      <c r="D26" s="37" t="s">
        <v>35</v>
      </c>
      <c r="E26" s="37" t="s">
        <v>314</v>
      </c>
      <c r="F26" s="20">
        <v>38108</v>
      </c>
      <c r="G26" s="26">
        <v>8</v>
      </c>
      <c r="H26" s="26">
        <v>12</v>
      </c>
      <c r="I26" s="26">
        <v>34</v>
      </c>
      <c r="J26" s="26">
        <f t="shared" si="0"/>
        <v>46</v>
      </c>
      <c r="K26" s="29">
        <f t="shared" si="1"/>
        <v>0.46</v>
      </c>
      <c r="L26" s="28" t="s">
        <v>330</v>
      </c>
      <c r="M26" s="28" t="s">
        <v>318</v>
      </c>
    </row>
    <row r="27" spans="1:13" ht="16.5" customHeight="1">
      <c r="A27" s="26">
        <v>18</v>
      </c>
      <c r="B27" s="27" t="s">
        <v>152</v>
      </c>
      <c r="C27" s="38" t="s">
        <v>49</v>
      </c>
      <c r="D27" s="37" t="s">
        <v>138</v>
      </c>
      <c r="E27" s="37" t="s">
        <v>314</v>
      </c>
      <c r="F27" s="20">
        <v>38193</v>
      </c>
      <c r="G27" s="26">
        <v>8</v>
      </c>
      <c r="H27" s="26">
        <v>11</v>
      </c>
      <c r="I27" s="26">
        <v>38</v>
      </c>
      <c r="J27" s="26">
        <f t="shared" si="0"/>
        <v>49</v>
      </c>
      <c r="K27" s="29">
        <f t="shared" si="1"/>
        <v>0.49</v>
      </c>
      <c r="L27" s="28" t="s">
        <v>330</v>
      </c>
      <c r="M27" s="28" t="s">
        <v>318</v>
      </c>
    </row>
    <row r="28" spans="1:13" ht="15">
      <c r="A28" s="26">
        <v>19</v>
      </c>
      <c r="B28" s="27" t="s">
        <v>58</v>
      </c>
      <c r="C28" s="38" t="s">
        <v>47</v>
      </c>
      <c r="D28" s="37" t="s">
        <v>39</v>
      </c>
      <c r="E28" s="37" t="s">
        <v>315</v>
      </c>
      <c r="F28" s="20">
        <v>37989</v>
      </c>
      <c r="G28" s="26">
        <v>8</v>
      </c>
      <c r="H28" s="26">
        <v>13</v>
      </c>
      <c r="I28" s="26">
        <v>31</v>
      </c>
      <c r="J28" s="26">
        <f t="shared" si="0"/>
        <v>44</v>
      </c>
      <c r="K28" s="29">
        <f t="shared" si="1"/>
        <v>0.44</v>
      </c>
      <c r="L28" s="28" t="s">
        <v>330</v>
      </c>
      <c r="M28" s="28" t="s">
        <v>317</v>
      </c>
    </row>
    <row r="29" spans="1:13" ht="15">
      <c r="A29" s="26">
        <v>20</v>
      </c>
      <c r="B29" s="27" t="s">
        <v>256</v>
      </c>
      <c r="C29" s="38" t="s">
        <v>257</v>
      </c>
      <c r="D29" s="37" t="s">
        <v>258</v>
      </c>
      <c r="E29" s="37" t="s">
        <v>315</v>
      </c>
      <c r="F29" s="20">
        <v>38200</v>
      </c>
      <c r="G29" s="26">
        <v>8</v>
      </c>
      <c r="H29" s="26">
        <v>12</v>
      </c>
      <c r="I29" s="26">
        <v>28</v>
      </c>
      <c r="J29" s="26">
        <f t="shared" si="0"/>
        <v>40</v>
      </c>
      <c r="K29" s="29">
        <f t="shared" si="1"/>
        <v>0.4</v>
      </c>
      <c r="L29" s="28" t="s">
        <v>330</v>
      </c>
      <c r="M29" s="28" t="s">
        <v>317</v>
      </c>
    </row>
    <row r="30" spans="1:13" ht="15">
      <c r="A30" s="26">
        <v>21</v>
      </c>
      <c r="B30" s="27" t="s">
        <v>259</v>
      </c>
      <c r="C30" s="38" t="s">
        <v>51</v>
      </c>
      <c r="D30" s="37" t="s">
        <v>228</v>
      </c>
      <c r="E30" s="37" t="s">
        <v>315</v>
      </c>
      <c r="F30" s="20">
        <v>38105</v>
      </c>
      <c r="G30" s="26">
        <v>8</v>
      </c>
      <c r="H30" s="26">
        <v>11</v>
      </c>
      <c r="I30" s="26">
        <v>35</v>
      </c>
      <c r="J30" s="26">
        <f t="shared" si="0"/>
        <v>46</v>
      </c>
      <c r="K30" s="29">
        <f t="shared" si="1"/>
        <v>0.46</v>
      </c>
      <c r="L30" s="28" t="s">
        <v>330</v>
      </c>
      <c r="M30" s="28" t="s">
        <v>317</v>
      </c>
    </row>
    <row r="31" spans="1:13" ht="15">
      <c r="A31" s="26">
        <v>22</v>
      </c>
      <c r="B31" s="27" t="s">
        <v>260</v>
      </c>
      <c r="C31" s="38" t="s">
        <v>193</v>
      </c>
      <c r="D31" s="37" t="s">
        <v>35</v>
      </c>
      <c r="E31" s="37" t="s">
        <v>314</v>
      </c>
      <c r="F31" s="21">
        <v>38182</v>
      </c>
      <c r="G31" s="26">
        <v>8</v>
      </c>
      <c r="H31" s="26">
        <v>12</v>
      </c>
      <c r="I31" s="26">
        <v>30</v>
      </c>
      <c r="J31" s="26">
        <f t="shared" si="0"/>
        <v>42</v>
      </c>
      <c r="K31" s="29">
        <f t="shared" si="1"/>
        <v>0.42</v>
      </c>
      <c r="L31" s="28" t="s">
        <v>330</v>
      </c>
      <c r="M31" s="28" t="s">
        <v>318</v>
      </c>
    </row>
    <row r="32" spans="1:13" ht="15">
      <c r="A32" s="26">
        <v>23</v>
      </c>
      <c r="B32" s="27" t="s">
        <v>261</v>
      </c>
      <c r="C32" s="38" t="s">
        <v>42</v>
      </c>
      <c r="D32" s="37" t="s">
        <v>62</v>
      </c>
      <c r="E32" s="37" t="s">
        <v>315</v>
      </c>
      <c r="F32" s="21">
        <v>38232</v>
      </c>
      <c r="G32" s="26">
        <v>8</v>
      </c>
      <c r="H32" s="26">
        <v>10</v>
      </c>
      <c r="I32" s="26">
        <v>26</v>
      </c>
      <c r="J32" s="26">
        <f t="shared" si="0"/>
        <v>36</v>
      </c>
      <c r="K32" s="29">
        <f t="shared" si="1"/>
        <v>0.36</v>
      </c>
      <c r="L32" s="28" t="s">
        <v>330</v>
      </c>
      <c r="M32" s="28" t="s">
        <v>317</v>
      </c>
    </row>
    <row r="33" spans="1:13" ht="15">
      <c r="A33" s="26">
        <v>24</v>
      </c>
      <c r="B33" s="27" t="s">
        <v>67</v>
      </c>
      <c r="C33" s="38" t="s">
        <v>23</v>
      </c>
      <c r="D33" s="37" t="s">
        <v>20</v>
      </c>
      <c r="E33" s="37" t="s">
        <v>314</v>
      </c>
      <c r="F33" s="21">
        <v>38342</v>
      </c>
      <c r="G33" s="26">
        <v>8</v>
      </c>
      <c r="H33" s="26">
        <v>16</v>
      </c>
      <c r="I33" s="26">
        <v>68</v>
      </c>
      <c r="J33" s="26">
        <f t="shared" si="0"/>
        <v>84</v>
      </c>
      <c r="K33" s="29">
        <f t="shared" si="1"/>
        <v>0.84</v>
      </c>
      <c r="L33" s="28" t="s">
        <v>6</v>
      </c>
      <c r="M33" s="28" t="s">
        <v>318</v>
      </c>
    </row>
    <row r="34" spans="1:13" ht="15">
      <c r="A34" s="26">
        <v>25</v>
      </c>
      <c r="B34" s="27" t="s">
        <v>262</v>
      </c>
      <c r="C34" s="38" t="s">
        <v>36</v>
      </c>
      <c r="D34" s="37" t="s">
        <v>62</v>
      </c>
      <c r="E34" s="37" t="s">
        <v>315</v>
      </c>
      <c r="F34" s="21">
        <v>38229</v>
      </c>
      <c r="G34" s="26">
        <v>8</v>
      </c>
      <c r="H34" s="26">
        <v>9</v>
      </c>
      <c r="I34" s="26">
        <v>18</v>
      </c>
      <c r="J34" s="26">
        <f t="shared" si="0"/>
        <v>27</v>
      </c>
      <c r="K34" s="29">
        <f t="shared" si="1"/>
        <v>0.27</v>
      </c>
      <c r="L34" s="28" t="s">
        <v>330</v>
      </c>
      <c r="M34" s="28" t="s">
        <v>317</v>
      </c>
    </row>
    <row r="35" spans="1:13" ht="15">
      <c r="A35" s="26">
        <v>26</v>
      </c>
      <c r="B35" s="27" t="s">
        <v>263</v>
      </c>
      <c r="C35" s="38" t="s">
        <v>264</v>
      </c>
      <c r="D35" s="37" t="s">
        <v>100</v>
      </c>
      <c r="E35" s="37" t="s">
        <v>314</v>
      </c>
      <c r="F35" s="21">
        <v>38125</v>
      </c>
      <c r="G35" s="26">
        <v>8</v>
      </c>
      <c r="H35" s="26">
        <v>12</v>
      </c>
      <c r="I35" s="26">
        <v>35</v>
      </c>
      <c r="J35" s="26">
        <f t="shared" si="0"/>
        <v>47</v>
      </c>
      <c r="K35" s="29">
        <f t="shared" si="1"/>
        <v>0.47</v>
      </c>
      <c r="L35" s="28" t="s">
        <v>330</v>
      </c>
      <c r="M35" s="28" t="s">
        <v>318</v>
      </c>
    </row>
    <row r="36" spans="1:13" ht="15">
      <c r="A36" s="26">
        <v>27</v>
      </c>
      <c r="B36" s="27" t="s">
        <v>265</v>
      </c>
      <c r="C36" s="38" t="s">
        <v>115</v>
      </c>
      <c r="D36" s="37" t="s">
        <v>45</v>
      </c>
      <c r="E36" s="37" t="s">
        <v>314</v>
      </c>
      <c r="F36" s="21">
        <v>37975</v>
      </c>
      <c r="G36" s="26">
        <v>8</v>
      </c>
      <c r="H36" s="26">
        <v>17</v>
      </c>
      <c r="I36" s="26">
        <v>69</v>
      </c>
      <c r="J36" s="26">
        <f t="shared" si="0"/>
        <v>86</v>
      </c>
      <c r="K36" s="29">
        <f t="shared" si="1"/>
        <v>0.86</v>
      </c>
      <c r="L36" s="28" t="s">
        <v>5</v>
      </c>
      <c r="M36" s="28" t="s">
        <v>318</v>
      </c>
    </row>
    <row r="37" spans="1:13" ht="15">
      <c r="A37" s="26">
        <v>28</v>
      </c>
      <c r="B37" s="27" t="s">
        <v>268</v>
      </c>
      <c r="C37" s="38" t="s">
        <v>141</v>
      </c>
      <c r="D37" s="37" t="s">
        <v>39</v>
      </c>
      <c r="E37" s="37" t="s">
        <v>315</v>
      </c>
      <c r="F37" s="21">
        <v>37979</v>
      </c>
      <c r="G37" s="26">
        <v>8</v>
      </c>
      <c r="H37" s="26">
        <v>11</v>
      </c>
      <c r="I37" s="26">
        <v>21</v>
      </c>
      <c r="J37" s="26">
        <f t="shared" si="0"/>
        <v>32</v>
      </c>
      <c r="K37" s="29">
        <f t="shared" si="1"/>
        <v>0.32</v>
      </c>
      <c r="L37" s="28" t="s">
        <v>330</v>
      </c>
      <c r="M37" s="28" t="s">
        <v>317</v>
      </c>
    </row>
    <row r="38" spans="1:13" ht="15">
      <c r="A38" s="26">
        <v>29</v>
      </c>
      <c r="B38" s="27" t="s">
        <v>269</v>
      </c>
      <c r="C38" s="38" t="s">
        <v>270</v>
      </c>
      <c r="D38" s="37" t="s">
        <v>271</v>
      </c>
      <c r="E38" s="37" t="s">
        <v>314</v>
      </c>
      <c r="F38" s="21">
        <v>38150</v>
      </c>
      <c r="G38" s="26">
        <v>8</v>
      </c>
      <c r="H38" s="26">
        <v>10</v>
      </c>
      <c r="I38" s="26">
        <v>35</v>
      </c>
      <c r="J38" s="26">
        <f t="shared" si="0"/>
        <v>45</v>
      </c>
      <c r="K38" s="29">
        <f t="shared" si="1"/>
        <v>0.45</v>
      </c>
      <c r="L38" s="28" t="s">
        <v>330</v>
      </c>
      <c r="M38" s="28" t="s">
        <v>318</v>
      </c>
    </row>
    <row r="39" spans="1:13" ht="15">
      <c r="A39" s="26">
        <v>30</v>
      </c>
      <c r="B39" s="27" t="s">
        <v>272</v>
      </c>
      <c r="C39" s="38" t="s">
        <v>51</v>
      </c>
      <c r="D39" s="37" t="s">
        <v>273</v>
      </c>
      <c r="E39" s="37" t="s">
        <v>315</v>
      </c>
      <c r="F39" s="21">
        <v>38274</v>
      </c>
      <c r="G39" s="26">
        <v>8</v>
      </c>
      <c r="H39" s="26">
        <v>18</v>
      </c>
      <c r="I39" s="26">
        <v>69</v>
      </c>
      <c r="J39" s="26">
        <f t="shared" si="0"/>
        <v>87</v>
      </c>
      <c r="K39" s="29">
        <f t="shared" si="1"/>
        <v>0.87</v>
      </c>
      <c r="L39" s="28" t="s">
        <v>5</v>
      </c>
      <c r="M39" s="28" t="s">
        <v>317</v>
      </c>
    </row>
    <row r="40" spans="1:13" ht="15">
      <c r="A40" s="26">
        <v>31</v>
      </c>
      <c r="B40" s="27" t="s">
        <v>274</v>
      </c>
      <c r="C40" s="38" t="s">
        <v>96</v>
      </c>
      <c r="D40" s="37" t="s">
        <v>62</v>
      </c>
      <c r="E40" s="37" t="s">
        <v>315</v>
      </c>
      <c r="F40" s="21">
        <v>38048</v>
      </c>
      <c r="G40" s="26">
        <v>8</v>
      </c>
      <c r="H40" s="26">
        <v>14</v>
      </c>
      <c r="I40" s="26">
        <v>29</v>
      </c>
      <c r="J40" s="26">
        <f t="shared" si="0"/>
        <v>43</v>
      </c>
      <c r="K40" s="29">
        <f t="shared" si="1"/>
        <v>0.43</v>
      </c>
      <c r="L40" s="28" t="s">
        <v>330</v>
      </c>
      <c r="M40" s="28" t="s">
        <v>317</v>
      </c>
    </row>
    <row r="41" spans="1:13" ht="15">
      <c r="A41" s="26">
        <v>32</v>
      </c>
      <c r="B41" s="27" t="s">
        <v>275</v>
      </c>
      <c r="C41" s="38" t="s">
        <v>42</v>
      </c>
      <c r="D41" s="37" t="s">
        <v>33</v>
      </c>
      <c r="E41" s="37" t="s">
        <v>315</v>
      </c>
      <c r="F41" s="21">
        <v>38219</v>
      </c>
      <c r="G41" s="26">
        <v>8</v>
      </c>
      <c r="H41" s="26">
        <v>12</v>
      </c>
      <c r="I41" s="26">
        <v>33</v>
      </c>
      <c r="J41" s="26">
        <f t="shared" si="0"/>
        <v>45</v>
      </c>
      <c r="K41" s="29">
        <f t="shared" si="1"/>
        <v>0.45</v>
      </c>
      <c r="L41" s="28" t="s">
        <v>330</v>
      </c>
      <c r="M41" s="28" t="s">
        <v>317</v>
      </c>
    </row>
    <row r="42" spans="1:13" ht="15">
      <c r="A42" s="26">
        <v>33</v>
      </c>
      <c r="B42" s="27" t="s">
        <v>276</v>
      </c>
      <c r="C42" s="38" t="s">
        <v>110</v>
      </c>
      <c r="D42" s="37" t="s">
        <v>134</v>
      </c>
      <c r="E42" s="37" t="s">
        <v>315</v>
      </c>
      <c r="F42" s="21">
        <v>38122</v>
      </c>
      <c r="G42" s="26">
        <v>8</v>
      </c>
      <c r="H42" s="26">
        <v>12</v>
      </c>
      <c r="I42" s="26">
        <v>26</v>
      </c>
      <c r="J42" s="26">
        <f t="shared" si="0"/>
        <v>38</v>
      </c>
      <c r="K42" s="29">
        <f t="shared" si="1"/>
        <v>0.38</v>
      </c>
      <c r="L42" s="28" t="s">
        <v>330</v>
      </c>
      <c r="M42" s="28" t="s">
        <v>317</v>
      </c>
    </row>
    <row r="43" spans="1:13" ht="15">
      <c r="A43" s="26">
        <v>34</v>
      </c>
      <c r="B43" s="27" t="s">
        <v>277</v>
      </c>
      <c r="C43" s="38" t="s">
        <v>95</v>
      </c>
      <c r="D43" s="37" t="s">
        <v>136</v>
      </c>
      <c r="E43" s="37" t="s">
        <v>315</v>
      </c>
      <c r="F43" s="21">
        <v>38125</v>
      </c>
      <c r="G43" s="26">
        <v>8</v>
      </c>
      <c r="H43" s="26">
        <v>11</v>
      </c>
      <c r="I43" s="26">
        <v>24</v>
      </c>
      <c r="J43" s="26">
        <f t="shared" si="0"/>
        <v>35</v>
      </c>
      <c r="K43" s="29">
        <f t="shared" si="1"/>
        <v>0.35</v>
      </c>
      <c r="L43" s="28" t="s">
        <v>330</v>
      </c>
      <c r="M43" s="28" t="s">
        <v>317</v>
      </c>
    </row>
    <row r="44" spans="1:13" ht="15">
      <c r="A44" s="26">
        <v>35</v>
      </c>
      <c r="B44" s="27" t="s">
        <v>278</v>
      </c>
      <c r="C44" s="38" t="s">
        <v>23</v>
      </c>
      <c r="D44" s="37" t="s">
        <v>97</v>
      </c>
      <c r="E44" s="37" t="s">
        <v>314</v>
      </c>
      <c r="F44" s="21">
        <v>38079</v>
      </c>
      <c r="G44" s="26">
        <v>8</v>
      </c>
      <c r="H44" s="26">
        <v>12</v>
      </c>
      <c r="I44" s="26">
        <v>36</v>
      </c>
      <c r="J44" s="26">
        <f t="shared" si="0"/>
        <v>48</v>
      </c>
      <c r="K44" s="29">
        <f t="shared" si="1"/>
        <v>0.48</v>
      </c>
      <c r="L44" s="28" t="s">
        <v>330</v>
      </c>
      <c r="M44" s="28" t="s">
        <v>318</v>
      </c>
    </row>
    <row r="45" spans="1:13" ht="15">
      <c r="A45" s="26">
        <v>36</v>
      </c>
      <c r="B45" s="27" t="s">
        <v>279</v>
      </c>
      <c r="C45" s="38" t="s">
        <v>32</v>
      </c>
      <c r="D45" s="37" t="s">
        <v>39</v>
      </c>
      <c r="E45" s="37" t="s">
        <v>315</v>
      </c>
      <c r="F45" s="21">
        <v>38033</v>
      </c>
      <c r="G45" s="26">
        <v>8</v>
      </c>
      <c r="H45" s="26">
        <v>13</v>
      </c>
      <c r="I45" s="26">
        <v>28</v>
      </c>
      <c r="J45" s="26">
        <f t="shared" si="0"/>
        <v>41</v>
      </c>
      <c r="K45" s="29">
        <f t="shared" si="1"/>
        <v>0.41</v>
      </c>
      <c r="L45" s="28" t="s">
        <v>330</v>
      </c>
      <c r="M45" s="28" t="s">
        <v>317</v>
      </c>
    </row>
    <row r="46" spans="1:12" ht="15.75">
      <c r="A46" s="7"/>
      <c r="B46" s="7"/>
      <c r="C46" s="39"/>
      <c r="D46" s="40"/>
      <c r="E46" s="40"/>
      <c r="F46" s="8"/>
      <c r="G46" s="7"/>
      <c r="H46" s="7"/>
      <c r="I46" s="7"/>
      <c r="J46" s="7"/>
      <c r="K46" s="9"/>
      <c r="L46" s="8"/>
    </row>
    <row r="47" spans="1:12" ht="15.75">
      <c r="A47" s="7"/>
      <c r="B47" s="7"/>
      <c r="C47" s="39"/>
      <c r="D47" s="40"/>
      <c r="E47" s="40"/>
      <c r="F47" s="8"/>
      <c r="G47" s="7"/>
      <c r="H47" s="7"/>
      <c r="I47" s="7"/>
      <c r="J47" s="7"/>
      <c r="K47" s="9"/>
      <c r="L47" s="8"/>
    </row>
    <row r="48" spans="1:10" ht="15.75" thickBot="1">
      <c r="A48" s="3" t="s">
        <v>2</v>
      </c>
      <c r="D48" s="36" t="s">
        <v>325</v>
      </c>
      <c r="F48" s="17"/>
      <c r="G48" s="10"/>
      <c r="H48" s="7"/>
      <c r="I48" s="7"/>
      <c r="J48" s="7"/>
    </row>
    <row r="49" spans="4:10" ht="15.75" thickBot="1">
      <c r="D49" s="36" t="s">
        <v>323</v>
      </c>
      <c r="F49" s="17"/>
      <c r="G49" s="10"/>
      <c r="H49" s="7"/>
      <c r="I49" s="7"/>
      <c r="J49" s="7"/>
    </row>
    <row r="50" ht="15">
      <c r="D50" s="36" t="s">
        <v>324</v>
      </c>
    </row>
  </sheetData>
  <sheetProtection/>
  <autoFilter ref="A9:L45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B1">
      <selection activeCell="M10" sqref="M10:M49"/>
    </sheetView>
  </sheetViews>
  <sheetFormatPr defaultColWidth="9.00390625" defaultRowHeight="12.75"/>
  <cols>
    <col min="1" max="1" width="9.125" style="3" customWidth="1"/>
    <col min="2" max="2" width="12.25390625" style="3" customWidth="1"/>
    <col min="3" max="3" width="11.00390625" style="31" customWidth="1"/>
    <col min="4" max="4" width="16.625" style="36" customWidth="1"/>
    <col min="5" max="5" width="8.875" style="36" customWidth="1"/>
    <col min="6" max="6" width="16.125" style="23" customWidth="1"/>
    <col min="7" max="10" width="9.125" style="2" customWidth="1"/>
    <col min="11" max="11" width="16.375" style="3" customWidth="1"/>
    <col min="12" max="12" width="14.875" style="3" customWidth="1"/>
    <col min="13" max="13" width="41.875" style="3" customWidth="1"/>
    <col min="14" max="16384" width="9.125" style="3" customWidth="1"/>
  </cols>
  <sheetData>
    <row r="1" spans="1:12" ht="24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4" customHeight="1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7.2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7.25" customHeight="1">
      <c r="A6" s="12" t="s">
        <v>4</v>
      </c>
      <c r="B6" s="12"/>
      <c r="C6" s="32"/>
      <c r="D6" s="35"/>
      <c r="E6" s="35"/>
      <c r="F6" s="6"/>
      <c r="G6" s="15">
        <v>100</v>
      </c>
      <c r="H6" s="42"/>
      <c r="I6" s="42"/>
      <c r="J6" s="1"/>
      <c r="K6" s="14" t="s">
        <v>10</v>
      </c>
      <c r="L6" s="16">
        <v>11</v>
      </c>
    </row>
    <row r="7" spans="1:12" ht="17.25" customHeight="1">
      <c r="A7" s="45" t="s">
        <v>11</v>
      </c>
      <c r="B7" s="45"/>
      <c r="C7" s="45"/>
      <c r="D7" s="45"/>
      <c r="E7" s="18"/>
      <c r="F7" s="22"/>
      <c r="G7" s="43" t="s">
        <v>321</v>
      </c>
      <c r="H7" s="44"/>
      <c r="I7" s="44"/>
      <c r="J7" s="44"/>
      <c r="K7" s="1"/>
      <c r="L7" s="11"/>
    </row>
    <row r="8" spans="7:12" ht="30" customHeight="1">
      <c r="G8" s="46"/>
      <c r="H8" s="46"/>
      <c r="I8" s="46"/>
      <c r="J8" s="47"/>
      <c r="K8" s="4"/>
      <c r="L8" s="4"/>
    </row>
    <row r="9" spans="1:13" s="6" customFormat="1" ht="75.75" customHeight="1">
      <c r="A9" s="5" t="s">
        <v>0</v>
      </c>
      <c r="B9" s="5" t="s">
        <v>14</v>
      </c>
      <c r="C9" s="33" t="s">
        <v>15</v>
      </c>
      <c r="D9" s="34" t="s">
        <v>16</v>
      </c>
      <c r="E9" s="34" t="s">
        <v>316</v>
      </c>
      <c r="F9" s="5" t="s">
        <v>17</v>
      </c>
      <c r="G9" s="5" t="s">
        <v>3</v>
      </c>
      <c r="H9" s="5" t="s">
        <v>311</v>
      </c>
      <c r="I9" s="5" t="s">
        <v>312</v>
      </c>
      <c r="J9" s="5" t="s">
        <v>1</v>
      </c>
      <c r="K9" s="5" t="s">
        <v>7</v>
      </c>
      <c r="L9" s="5" t="s">
        <v>8</v>
      </c>
      <c r="M9" s="6" t="s">
        <v>18</v>
      </c>
    </row>
    <row r="10" spans="1:13" ht="16.5" customHeight="1">
      <c r="A10" s="26">
        <v>1</v>
      </c>
      <c r="B10" s="27" t="s">
        <v>280</v>
      </c>
      <c r="C10" s="38" t="s">
        <v>51</v>
      </c>
      <c r="D10" s="37" t="s">
        <v>33</v>
      </c>
      <c r="E10" s="37" t="s">
        <v>315</v>
      </c>
      <c r="F10" s="25">
        <v>37635</v>
      </c>
      <c r="G10" s="26">
        <v>8</v>
      </c>
      <c r="H10" s="26">
        <v>13</v>
      </c>
      <c r="I10" s="26">
        <v>41</v>
      </c>
      <c r="J10" s="26">
        <f>SUM(H10:I10)</f>
        <v>54</v>
      </c>
      <c r="K10" s="29">
        <f>J10/G$6</f>
        <v>0.54</v>
      </c>
      <c r="L10" s="28" t="s">
        <v>330</v>
      </c>
      <c r="M10" s="28" t="s">
        <v>317</v>
      </c>
    </row>
    <row r="11" spans="1:13" ht="16.5" customHeight="1">
      <c r="A11" s="26">
        <v>2</v>
      </c>
      <c r="B11" s="27" t="s">
        <v>86</v>
      </c>
      <c r="C11" s="38" t="s">
        <v>38</v>
      </c>
      <c r="D11" s="37" t="s">
        <v>33</v>
      </c>
      <c r="E11" s="37" t="s">
        <v>315</v>
      </c>
      <c r="F11" s="25">
        <v>37854</v>
      </c>
      <c r="G11" s="26">
        <v>8</v>
      </c>
      <c r="H11" s="26">
        <v>12</v>
      </c>
      <c r="I11" s="26">
        <v>39</v>
      </c>
      <c r="J11" s="26">
        <f aca="true" t="shared" si="0" ref="J11:J49">SUM(H11:I11)</f>
        <v>51</v>
      </c>
      <c r="K11" s="29">
        <f aca="true" t="shared" si="1" ref="K11:K49">J11/G$6</f>
        <v>0.51</v>
      </c>
      <c r="L11" s="28" t="s">
        <v>330</v>
      </c>
      <c r="M11" s="28" t="s">
        <v>317</v>
      </c>
    </row>
    <row r="12" spans="1:13" ht="16.5" customHeight="1">
      <c r="A12" s="26">
        <v>3</v>
      </c>
      <c r="B12" s="27" t="s">
        <v>133</v>
      </c>
      <c r="C12" s="38" t="s">
        <v>96</v>
      </c>
      <c r="D12" s="37" t="s">
        <v>134</v>
      </c>
      <c r="E12" s="37" t="s">
        <v>315</v>
      </c>
      <c r="F12" s="25">
        <v>37807</v>
      </c>
      <c r="G12" s="26">
        <v>8</v>
      </c>
      <c r="H12" s="26">
        <v>10</v>
      </c>
      <c r="I12" s="26">
        <v>35</v>
      </c>
      <c r="J12" s="26">
        <f t="shared" si="0"/>
        <v>45</v>
      </c>
      <c r="K12" s="29">
        <f t="shared" si="1"/>
        <v>0.45</v>
      </c>
      <c r="L12" s="28" t="s">
        <v>330</v>
      </c>
      <c r="M12" s="28" t="s">
        <v>317</v>
      </c>
    </row>
    <row r="13" spans="1:13" ht="16.5" customHeight="1">
      <c r="A13" s="26">
        <v>4</v>
      </c>
      <c r="B13" s="27" t="s">
        <v>267</v>
      </c>
      <c r="C13" s="38" t="s">
        <v>82</v>
      </c>
      <c r="D13" s="37" t="s">
        <v>30</v>
      </c>
      <c r="E13" s="37" t="s">
        <v>315</v>
      </c>
      <c r="F13" s="25">
        <v>37754</v>
      </c>
      <c r="G13" s="26">
        <v>8</v>
      </c>
      <c r="H13" s="26">
        <v>11</v>
      </c>
      <c r="I13" s="26">
        <v>35</v>
      </c>
      <c r="J13" s="26">
        <f t="shared" si="0"/>
        <v>46</v>
      </c>
      <c r="K13" s="29">
        <f t="shared" si="1"/>
        <v>0.46</v>
      </c>
      <c r="L13" s="28" t="s">
        <v>330</v>
      </c>
      <c r="M13" s="28" t="s">
        <v>317</v>
      </c>
    </row>
    <row r="14" spans="1:13" ht="16.5" customHeight="1">
      <c r="A14" s="26">
        <v>5</v>
      </c>
      <c r="B14" s="27" t="s">
        <v>281</v>
      </c>
      <c r="C14" s="38" t="s">
        <v>94</v>
      </c>
      <c r="D14" s="37" t="s">
        <v>282</v>
      </c>
      <c r="E14" s="37" t="s">
        <v>315</v>
      </c>
      <c r="F14" s="25">
        <v>37726</v>
      </c>
      <c r="G14" s="26">
        <v>8</v>
      </c>
      <c r="H14" s="26">
        <v>12</v>
      </c>
      <c r="I14" s="26">
        <v>31</v>
      </c>
      <c r="J14" s="26">
        <f>SUM(H14:I14)</f>
        <v>43</v>
      </c>
      <c r="K14" s="29">
        <f t="shared" si="1"/>
        <v>0.43</v>
      </c>
      <c r="L14" s="28" t="s">
        <v>330</v>
      </c>
      <c r="M14" s="28" t="s">
        <v>317</v>
      </c>
    </row>
    <row r="15" spans="1:13" ht="16.5" customHeight="1">
      <c r="A15" s="26">
        <v>6</v>
      </c>
      <c r="B15" s="27" t="s">
        <v>283</v>
      </c>
      <c r="C15" s="38" t="s">
        <v>25</v>
      </c>
      <c r="D15" s="37" t="s">
        <v>57</v>
      </c>
      <c r="E15" s="37" t="s">
        <v>315</v>
      </c>
      <c r="F15" s="25">
        <v>37918</v>
      </c>
      <c r="G15" s="26">
        <v>8</v>
      </c>
      <c r="H15" s="26">
        <v>18</v>
      </c>
      <c r="I15" s="26">
        <v>69</v>
      </c>
      <c r="J15" s="26">
        <f>SUM(H15:I15)</f>
        <v>87</v>
      </c>
      <c r="K15" s="29">
        <f t="shared" si="1"/>
        <v>0.87</v>
      </c>
      <c r="L15" s="28" t="s">
        <v>5</v>
      </c>
      <c r="M15" s="28" t="s">
        <v>317</v>
      </c>
    </row>
    <row r="16" spans="1:13" ht="16.5" customHeight="1">
      <c r="A16" s="26">
        <v>7</v>
      </c>
      <c r="B16" s="27" t="s">
        <v>284</v>
      </c>
      <c r="C16" s="38" t="s">
        <v>46</v>
      </c>
      <c r="D16" s="37" t="s">
        <v>285</v>
      </c>
      <c r="E16" s="37" t="s">
        <v>315</v>
      </c>
      <c r="F16" s="25">
        <v>37902</v>
      </c>
      <c r="G16" s="26">
        <v>8</v>
      </c>
      <c r="H16" s="26">
        <v>11</v>
      </c>
      <c r="I16" s="26">
        <v>37</v>
      </c>
      <c r="J16" s="26">
        <v>48</v>
      </c>
      <c r="K16" s="29">
        <f t="shared" si="1"/>
        <v>0.48</v>
      </c>
      <c r="L16" s="28" t="s">
        <v>330</v>
      </c>
      <c r="M16" s="28" t="s">
        <v>317</v>
      </c>
    </row>
    <row r="17" spans="1:13" ht="16.5" customHeight="1">
      <c r="A17" s="26">
        <v>8</v>
      </c>
      <c r="B17" s="27" t="s">
        <v>286</v>
      </c>
      <c r="C17" s="38" t="s">
        <v>29</v>
      </c>
      <c r="D17" s="37" t="s">
        <v>228</v>
      </c>
      <c r="E17" s="37" t="s">
        <v>315</v>
      </c>
      <c r="F17" s="25">
        <v>37620</v>
      </c>
      <c r="G17" s="26">
        <v>8</v>
      </c>
      <c r="H17" s="26">
        <v>18</v>
      </c>
      <c r="I17" s="26">
        <v>67</v>
      </c>
      <c r="J17" s="26">
        <f>SUM(H17:I17)</f>
        <v>85</v>
      </c>
      <c r="K17" s="29">
        <f t="shared" si="1"/>
        <v>0.85</v>
      </c>
      <c r="L17" s="28" t="s">
        <v>6</v>
      </c>
      <c r="M17" s="28" t="s">
        <v>317</v>
      </c>
    </row>
    <row r="18" spans="1:13" ht="16.5" customHeight="1">
      <c r="A18" s="26">
        <v>9</v>
      </c>
      <c r="B18" s="27" t="s">
        <v>287</v>
      </c>
      <c r="C18" s="38" t="s">
        <v>82</v>
      </c>
      <c r="D18" s="37" t="s">
        <v>50</v>
      </c>
      <c r="E18" s="37" t="s">
        <v>315</v>
      </c>
      <c r="F18" s="25">
        <v>37734</v>
      </c>
      <c r="G18" s="26">
        <v>8</v>
      </c>
      <c r="H18" s="26">
        <v>10</v>
      </c>
      <c r="I18" s="26">
        <v>33</v>
      </c>
      <c r="J18" s="26">
        <f>SUM(H18:I18)</f>
        <v>43</v>
      </c>
      <c r="K18" s="29">
        <f t="shared" si="1"/>
        <v>0.43</v>
      </c>
      <c r="L18" s="28" t="s">
        <v>330</v>
      </c>
      <c r="M18" s="28" t="s">
        <v>317</v>
      </c>
    </row>
    <row r="19" spans="1:13" ht="16.5" customHeight="1">
      <c r="A19" s="26">
        <v>10</v>
      </c>
      <c r="B19" s="27" t="s">
        <v>288</v>
      </c>
      <c r="C19" s="38" t="s">
        <v>96</v>
      </c>
      <c r="D19" s="37" t="s">
        <v>50</v>
      </c>
      <c r="E19" s="37" t="s">
        <v>315</v>
      </c>
      <c r="F19" s="25">
        <v>37747</v>
      </c>
      <c r="G19" s="26">
        <v>8</v>
      </c>
      <c r="H19" s="26">
        <v>10</v>
      </c>
      <c r="I19" s="26">
        <v>25</v>
      </c>
      <c r="J19" s="26">
        <f>SUM(H19:I19)</f>
        <v>35</v>
      </c>
      <c r="K19" s="29">
        <f t="shared" si="1"/>
        <v>0.35</v>
      </c>
      <c r="L19" s="28" t="s">
        <v>330</v>
      </c>
      <c r="M19" s="28" t="s">
        <v>317</v>
      </c>
    </row>
    <row r="20" spans="1:13" ht="16.5" customHeight="1">
      <c r="A20" s="26">
        <v>11</v>
      </c>
      <c r="B20" s="27" t="s">
        <v>289</v>
      </c>
      <c r="C20" s="38" t="s">
        <v>51</v>
      </c>
      <c r="D20" s="37" t="s">
        <v>44</v>
      </c>
      <c r="E20" s="37" t="s">
        <v>315</v>
      </c>
      <c r="F20" s="25">
        <v>37740</v>
      </c>
      <c r="G20" s="26">
        <v>8</v>
      </c>
      <c r="H20" s="26">
        <v>11</v>
      </c>
      <c r="I20" s="26">
        <v>32</v>
      </c>
      <c r="J20" s="26">
        <f>SUM(H20:I20)</f>
        <v>43</v>
      </c>
      <c r="K20" s="29">
        <f t="shared" si="1"/>
        <v>0.43</v>
      </c>
      <c r="L20" s="28" t="s">
        <v>330</v>
      </c>
      <c r="M20" s="28" t="s">
        <v>317</v>
      </c>
    </row>
    <row r="21" spans="1:13" ht="16.5" customHeight="1">
      <c r="A21" s="26">
        <v>12</v>
      </c>
      <c r="B21" s="27" t="s">
        <v>76</v>
      </c>
      <c r="C21" s="38" t="s">
        <v>77</v>
      </c>
      <c r="D21" s="37" t="s">
        <v>39</v>
      </c>
      <c r="E21" s="37" t="s">
        <v>315</v>
      </c>
      <c r="F21" s="25">
        <v>37726</v>
      </c>
      <c r="G21" s="26">
        <v>8</v>
      </c>
      <c r="H21" s="26">
        <v>12</v>
      </c>
      <c r="I21" s="26">
        <v>35</v>
      </c>
      <c r="J21" s="26">
        <f>SUM(H21:I21)</f>
        <v>47</v>
      </c>
      <c r="K21" s="29">
        <f t="shared" si="1"/>
        <v>0.47</v>
      </c>
      <c r="L21" s="28" t="s">
        <v>330</v>
      </c>
      <c r="M21" s="28" t="s">
        <v>317</v>
      </c>
    </row>
    <row r="22" spans="1:13" ht="16.5" customHeight="1">
      <c r="A22" s="26">
        <v>13</v>
      </c>
      <c r="B22" s="27" t="s">
        <v>295</v>
      </c>
      <c r="C22" s="38" t="s">
        <v>36</v>
      </c>
      <c r="D22" s="37" t="s">
        <v>28</v>
      </c>
      <c r="E22" s="37" t="s">
        <v>315</v>
      </c>
      <c r="F22" s="25">
        <v>37784</v>
      </c>
      <c r="G22" s="26">
        <v>8</v>
      </c>
      <c r="H22" s="26">
        <v>12</v>
      </c>
      <c r="I22" s="26">
        <v>38</v>
      </c>
      <c r="J22" s="26">
        <f>SUM(H22:I22)</f>
        <v>50</v>
      </c>
      <c r="K22" s="29">
        <f t="shared" si="1"/>
        <v>0.5</v>
      </c>
      <c r="L22" s="28" t="s">
        <v>330</v>
      </c>
      <c r="M22" s="28" t="s">
        <v>317</v>
      </c>
    </row>
    <row r="23" spans="1:13" ht="16.5" customHeight="1">
      <c r="A23" s="26">
        <v>14</v>
      </c>
      <c r="B23" s="27" t="s">
        <v>310</v>
      </c>
      <c r="C23" s="38" t="s">
        <v>65</v>
      </c>
      <c r="D23" s="37" t="s">
        <v>28</v>
      </c>
      <c r="E23" s="37" t="s">
        <v>315</v>
      </c>
      <c r="F23" s="25">
        <v>37673</v>
      </c>
      <c r="G23" s="26">
        <v>8</v>
      </c>
      <c r="H23" s="26">
        <v>13</v>
      </c>
      <c r="I23" s="26">
        <v>40</v>
      </c>
      <c r="J23" s="26">
        <f>SUM(H23:I23)</f>
        <v>53</v>
      </c>
      <c r="K23" s="29">
        <f t="shared" si="1"/>
        <v>0.53</v>
      </c>
      <c r="L23" s="28" t="s">
        <v>330</v>
      </c>
      <c r="M23" s="28" t="s">
        <v>317</v>
      </c>
    </row>
    <row r="24" spans="1:13" ht="15">
      <c r="A24" s="26">
        <v>15</v>
      </c>
      <c r="B24" s="27" t="s">
        <v>290</v>
      </c>
      <c r="C24" s="38" t="s">
        <v>115</v>
      </c>
      <c r="D24" s="37" t="s">
        <v>84</v>
      </c>
      <c r="E24" s="37" t="s">
        <v>314</v>
      </c>
      <c r="F24" s="25">
        <v>37881</v>
      </c>
      <c r="G24" s="26">
        <v>8</v>
      </c>
      <c r="H24" s="26">
        <v>12</v>
      </c>
      <c r="I24" s="26">
        <v>33</v>
      </c>
      <c r="J24" s="26">
        <f t="shared" si="0"/>
        <v>45</v>
      </c>
      <c r="K24" s="29">
        <f t="shared" si="1"/>
        <v>0.45</v>
      </c>
      <c r="L24" s="28" t="s">
        <v>330</v>
      </c>
      <c r="M24" s="28" t="s">
        <v>318</v>
      </c>
    </row>
    <row r="25" spans="1:13" ht="15">
      <c r="A25" s="26">
        <v>16</v>
      </c>
      <c r="B25" s="27" t="s">
        <v>291</v>
      </c>
      <c r="C25" s="38" t="s">
        <v>147</v>
      </c>
      <c r="D25" s="37" t="s">
        <v>22</v>
      </c>
      <c r="E25" s="37" t="s">
        <v>314</v>
      </c>
      <c r="F25" s="25">
        <v>37698</v>
      </c>
      <c r="G25" s="26">
        <v>8</v>
      </c>
      <c r="H25" s="26">
        <v>11</v>
      </c>
      <c r="I25" s="26">
        <v>35</v>
      </c>
      <c r="J25" s="26">
        <f t="shared" si="0"/>
        <v>46</v>
      </c>
      <c r="K25" s="29">
        <f t="shared" si="1"/>
        <v>0.46</v>
      </c>
      <c r="L25" s="28" t="s">
        <v>330</v>
      </c>
      <c r="M25" s="28" t="s">
        <v>318</v>
      </c>
    </row>
    <row r="26" spans="1:13" ht="15">
      <c r="A26" s="26">
        <v>17</v>
      </c>
      <c r="B26" s="27" t="s">
        <v>157</v>
      </c>
      <c r="C26" s="38" t="s">
        <v>23</v>
      </c>
      <c r="D26" s="37" t="s">
        <v>20</v>
      </c>
      <c r="E26" s="37" t="s">
        <v>314</v>
      </c>
      <c r="F26" s="25">
        <v>37965</v>
      </c>
      <c r="G26" s="26">
        <v>8</v>
      </c>
      <c r="H26" s="26">
        <v>12</v>
      </c>
      <c r="I26" s="26">
        <v>35</v>
      </c>
      <c r="J26" s="26">
        <f t="shared" si="0"/>
        <v>47</v>
      </c>
      <c r="K26" s="29">
        <f t="shared" si="1"/>
        <v>0.47</v>
      </c>
      <c r="L26" s="28" t="s">
        <v>330</v>
      </c>
      <c r="M26" s="28" t="s">
        <v>318</v>
      </c>
    </row>
    <row r="27" spans="1:13" ht="15">
      <c r="A27" s="26">
        <v>18</v>
      </c>
      <c r="B27" s="27" t="s">
        <v>292</v>
      </c>
      <c r="C27" s="38" t="s">
        <v>293</v>
      </c>
      <c r="D27" s="37" t="s">
        <v>40</v>
      </c>
      <c r="E27" s="37" t="s">
        <v>314</v>
      </c>
      <c r="F27" s="25">
        <v>37882</v>
      </c>
      <c r="G27" s="26">
        <v>8</v>
      </c>
      <c r="H27" s="26">
        <v>10</v>
      </c>
      <c r="I27" s="26">
        <v>34</v>
      </c>
      <c r="J27" s="26">
        <f t="shared" si="0"/>
        <v>44</v>
      </c>
      <c r="K27" s="29">
        <f t="shared" si="1"/>
        <v>0.44</v>
      </c>
      <c r="L27" s="28" t="s">
        <v>330</v>
      </c>
      <c r="M27" s="28" t="s">
        <v>318</v>
      </c>
    </row>
    <row r="28" spans="1:13" ht="15">
      <c r="A28" s="26">
        <v>19</v>
      </c>
      <c r="B28" s="27" t="s">
        <v>294</v>
      </c>
      <c r="C28" s="38" t="s">
        <v>182</v>
      </c>
      <c r="D28" s="37" t="s">
        <v>20</v>
      </c>
      <c r="E28" s="37" t="s">
        <v>314</v>
      </c>
      <c r="F28" s="25">
        <v>37736</v>
      </c>
      <c r="G28" s="26">
        <v>8</v>
      </c>
      <c r="H28" s="26">
        <v>12</v>
      </c>
      <c r="I28" s="26">
        <v>33</v>
      </c>
      <c r="J28" s="26">
        <f t="shared" si="0"/>
        <v>45</v>
      </c>
      <c r="K28" s="29">
        <f t="shared" si="1"/>
        <v>0.45</v>
      </c>
      <c r="L28" s="28" t="s">
        <v>330</v>
      </c>
      <c r="M28" s="28" t="s">
        <v>318</v>
      </c>
    </row>
    <row r="29" spans="1:13" ht="15">
      <c r="A29" s="26">
        <v>20</v>
      </c>
      <c r="B29" s="27" t="s">
        <v>266</v>
      </c>
      <c r="C29" s="38" t="s">
        <v>111</v>
      </c>
      <c r="D29" s="37" t="s">
        <v>89</v>
      </c>
      <c r="E29" s="37" t="s">
        <v>314</v>
      </c>
      <c r="F29" s="25">
        <v>37671</v>
      </c>
      <c r="G29" s="26">
        <v>8</v>
      </c>
      <c r="H29" s="26">
        <v>13</v>
      </c>
      <c r="I29" s="26">
        <v>34</v>
      </c>
      <c r="J29" s="26">
        <f t="shared" si="0"/>
        <v>47</v>
      </c>
      <c r="K29" s="29">
        <f t="shared" si="1"/>
        <v>0.47</v>
      </c>
      <c r="L29" s="28" t="s">
        <v>330</v>
      </c>
      <c r="M29" s="28" t="s">
        <v>318</v>
      </c>
    </row>
    <row r="30" spans="1:13" ht="15">
      <c r="A30" s="26">
        <v>21</v>
      </c>
      <c r="B30" s="27" t="s">
        <v>296</v>
      </c>
      <c r="C30" s="38" t="s">
        <v>52</v>
      </c>
      <c r="D30" s="37" t="s">
        <v>45</v>
      </c>
      <c r="E30" s="37" t="s">
        <v>314</v>
      </c>
      <c r="F30" s="25">
        <v>37722</v>
      </c>
      <c r="G30" s="26">
        <v>8</v>
      </c>
      <c r="H30" s="26">
        <v>14</v>
      </c>
      <c r="I30" s="26">
        <v>35</v>
      </c>
      <c r="J30" s="26">
        <f t="shared" si="0"/>
        <v>49</v>
      </c>
      <c r="K30" s="29">
        <f t="shared" si="1"/>
        <v>0.49</v>
      </c>
      <c r="L30" s="28" t="s">
        <v>330</v>
      </c>
      <c r="M30" s="28" t="s">
        <v>318</v>
      </c>
    </row>
    <row r="31" spans="1:13" ht="15">
      <c r="A31" s="26">
        <v>22</v>
      </c>
      <c r="B31" s="27" t="s">
        <v>297</v>
      </c>
      <c r="C31" s="38" t="s">
        <v>23</v>
      </c>
      <c r="D31" s="37" t="s">
        <v>22</v>
      </c>
      <c r="E31" s="37" t="s">
        <v>314</v>
      </c>
      <c r="F31" s="25">
        <v>37872</v>
      </c>
      <c r="G31" s="26">
        <v>8</v>
      </c>
      <c r="H31" s="26">
        <v>12</v>
      </c>
      <c r="I31" s="26">
        <v>33</v>
      </c>
      <c r="J31" s="26">
        <f t="shared" si="0"/>
        <v>45</v>
      </c>
      <c r="K31" s="29">
        <f t="shared" si="1"/>
        <v>0.45</v>
      </c>
      <c r="L31" s="28" t="s">
        <v>330</v>
      </c>
      <c r="M31" s="28" t="s">
        <v>318</v>
      </c>
    </row>
    <row r="32" spans="1:13" ht="15">
      <c r="A32" s="26">
        <v>23</v>
      </c>
      <c r="B32" s="27" t="s">
        <v>298</v>
      </c>
      <c r="C32" s="38" t="s">
        <v>34</v>
      </c>
      <c r="D32" s="37" t="s">
        <v>140</v>
      </c>
      <c r="E32" s="37" t="s">
        <v>314</v>
      </c>
      <c r="F32" s="25">
        <v>37900</v>
      </c>
      <c r="G32" s="26">
        <v>8</v>
      </c>
      <c r="H32" s="26">
        <v>14</v>
      </c>
      <c r="I32" s="26">
        <v>34</v>
      </c>
      <c r="J32" s="26">
        <f t="shared" si="0"/>
        <v>48</v>
      </c>
      <c r="K32" s="29">
        <f t="shared" si="1"/>
        <v>0.48</v>
      </c>
      <c r="L32" s="28" t="s">
        <v>330</v>
      </c>
      <c r="M32" s="28" t="s">
        <v>318</v>
      </c>
    </row>
    <row r="33" spans="1:13" ht="15">
      <c r="A33" s="26">
        <v>24</v>
      </c>
      <c r="B33" s="27" t="s">
        <v>299</v>
      </c>
      <c r="C33" s="38" t="s">
        <v>115</v>
      </c>
      <c r="D33" s="37" t="s">
        <v>35</v>
      </c>
      <c r="E33" s="37" t="s">
        <v>314</v>
      </c>
      <c r="F33" s="25">
        <v>37763</v>
      </c>
      <c r="G33" s="26">
        <v>8</v>
      </c>
      <c r="H33" s="26">
        <v>11</v>
      </c>
      <c r="I33" s="26">
        <v>36</v>
      </c>
      <c r="J33" s="26">
        <f t="shared" si="0"/>
        <v>47</v>
      </c>
      <c r="K33" s="29">
        <f t="shared" si="1"/>
        <v>0.47</v>
      </c>
      <c r="L33" s="28" t="s">
        <v>330</v>
      </c>
      <c r="M33" s="28" t="s">
        <v>318</v>
      </c>
    </row>
    <row r="34" spans="1:13" ht="15">
      <c r="A34" s="26">
        <v>25</v>
      </c>
      <c r="B34" s="27" t="s">
        <v>300</v>
      </c>
      <c r="C34" s="38" t="s">
        <v>173</v>
      </c>
      <c r="D34" s="37" t="s">
        <v>68</v>
      </c>
      <c r="E34" s="37" t="s">
        <v>314</v>
      </c>
      <c r="F34" s="25">
        <v>37789</v>
      </c>
      <c r="G34" s="26">
        <v>8</v>
      </c>
      <c r="H34" s="26">
        <v>10</v>
      </c>
      <c r="I34" s="26">
        <v>31</v>
      </c>
      <c r="J34" s="26">
        <f t="shared" si="0"/>
        <v>41</v>
      </c>
      <c r="K34" s="29">
        <f t="shared" si="1"/>
        <v>0.41</v>
      </c>
      <c r="L34" s="28" t="s">
        <v>330</v>
      </c>
      <c r="M34" s="28" t="s">
        <v>318</v>
      </c>
    </row>
    <row r="35" spans="1:13" ht="15">
      <c r="A35" s="26">
        <v>26</v>
      </c>
      <c r="B35" s="27" t="s">
        <v>301</v>
      </c>
      <c r="C35" s="38" t="s">
        <v>21</v>
      </c>
      <c r="D35" s="37" t="s">
        <v>20</v>
      </c>
      <c r="E35" s="37" t="s">
        <v>314</v>
      </c>
      <c r="F35" s="25">
        <v>37830</v>
      </c>
      <c r="G35" s="26">
        <v>8</v>
      </c>
      <c r="H35" s="26">
        <v>10</v>
      </c>
      <c r="I35" s="26">
        <v>34</v>
      </c>
      <c r="J35" s="26">
        <f t="shared" si="0"/>
        <v>44</v>
      </c>
      <c r="K35" s="29">
        <f t="shared" si="1"/>
        <v>0.44</v>
      </c>
      <c r="L35" s="28" t="s">
        <v>330</v>
      </c>
      <c r="M35" s="28" t="s">
        <v>318</v>
      </c>
    </row>
    <row r="36" spans="1:13" ht="15">
      <c r="A36" s="26">
        <v>27</v>
      </c>
      <c r="B36" s="27" t="s">
        <v>81</v>
      </c>
      <c r="C36" s="38" t="s">
        <v>34</v>
      </c>
      <c r="D36" s="37" t="s">
        <v>54</v>
      </c>
      <c r="E36" s="37" t="s">
        <v>314</v>
      </c>
      <c r="F36" s="25">
        <v>37579</v>
      </c>
      <c r="G36" s="26">
        <v>8</v>
      </c>
      <c r="H36" s="26">
        <v>11</v>
      </c>
      <c r="I36" s="26">
        <v>33</v>
      </c>
      <c r="J36" s="26">
        <f t="shared" si="0"/>
        <v>44</v>
      </c>
      <c r="K36" s="29">
        <f t="shared" si="1"/>
        <v>0.44</v>
      </c>
      <c r="L36" s="28" t="s">
        <v>330</v>
      </c>
      <c r="M36" s="28" t="s">
        <v>318</v>
      </c>
    </row>
    <row r="37" spans="1:13" ht="15">
      <c r="A37" s="26">
        <v>28</v>
      </c>
      <c r="B37" s="27" t="s">
        <v>78</v>
      </c>
      <c r="C37" s="38" t="s">
        <v>52</v>
      </c>
      <c r="D37" s="37" t="s">
        <v>53</v>
      </c>
      <c r="E37" s="37" t="s">
        <v>314</v>
      </c>
      <c r="F37" s="25">
        <v>37662</v>
      </c>
      <c r="G37" s="26">
        <v>8</v>
      </c>
      <c r="H37" s="26">
        <v>14</v>
      </c>
      <c r="I37" s="26">
        <v>32</v>
      </c>
      <c r="J37" s="26">
        <f t="shared" si="0"/>
        <v>46</v>
      </c>
      <c r="K37" s="29">
        <f t="shared" si="1"/>
        <v>0.46</v>
      </c>
      <c r="L37" s="28" t="s">
        <v>330</v>
      </c>
      <c r="M37" s="28" t="s">
        <v>318</v>
      </c>
    </row>
    <row r="38" spans="1:13" ht="15">
      <c r="A38" s="26">
        <v>29</v>
      </c>
      <c r="B38" s="27" t="s">
        <v>302</v>
      </c>
      <c r="C38" s="38" t="s">
        <v>182</v>
      </c>
      <c r="D38" s="37" t="s">
        <v>100</v>
      </c>
      <c r="E38" s="37" t="s">
        <v>314</v>
      </c>
      <c r="F38" s="25">
        <v>37791</v>
      </c>
      <c r="G38" s="26">
        <v>8</v>
      </c>
      <c r="H38" s="26">
        <v>12</v>
      </c>
      <c r="I38" s="26">
        <v>35</v>
      </c>
      <c r="J38" s="26">
        <f t="shared" si="0"/>
        <v>47</v>
      </c>
      <c r="K38" s="29">
        <f t="shared" si="1"/>
        <v>0.47</v>
      </c>
      <c r="L38" s="28" t="s">
        <v>330</v>
      </c>
      <c r="M38" s="28" t="s">
        <v>318</v>
      </c>
    </row>
    <row r="39" spans="1:13" ht="15">
      <c r="A39" s="26">
        <v>30</v>
      </c>
      <c r="B39" s="27" t="s">
        <v>303</v>
      </c>
      <c r="C39" s="38" t="s">
        <v>122</v>
      </c>
      <c r="D39" s="37" t="s">
        <v>53</v>
      </c>
      <c r="E39" s="37" t="s">
        <v>314</v>
      </c>
      <c r="F39" s="25">
        <v>37694</v>
      </c>
      <c r="G39" s="26">
        <v>8</v>
      </c>
      <c r="H39" s="26">
        <v>13</v>
      </c>
      <c r="I39" s="26">
        <v>36</v>
      </c>
      <c r="J39" s="26">
        <f t="shared" si="0"/>
        <v>49</v>
      </c>
      <c r="K39" s="29">
        <f t="shared" si="1"/>
        <v>0.49</v>
      </c>
      <c r="L39" s="28" t="s">
        <v>330</v>
      </c>
      <c r="M39" s="28" t="s">
        <v>318</v>
      </c>
    </row>
    <row r="40" spans="1:13" ht="15">
      <c r="A40" s="26">
        <v>31</v>
      </c>
      <c r="B40" s="27" t="s">
        <v>79</v>
      </c>
      <c r="C40" s="38" t="s">
        <v>23</v>
      </c>
      <c r="D40" s="37" t="s">
        <v>80</v>
      </c>
      <c r="E40" s="37" t="s">
        <v>314</v>
      </c>
      <c r="F40" s="25">
        <v>37790</v>
      </c>
      <c r="G40" s="26">
        <v>8</v>
      </c>
      <c r="H40" s="26">
        <v>12</v>
      </c>
      <c r="I40" s="26">
        <v>37</v>
      </c>
      <c r="J40" s="26">
        <f t="shared" si="0"/>
        <v>49</v>
      </c>
      <c r="K40" s="29">
        <f t="shared" si="1"/>
        <v>0.49</v>
      </c>
      <c r="L40" s="28" t="s">
        <v>330</v>
      </c>
      <c r="M40" s="28" t="s">
        <v>318</v>
      </c>
    </row>
    <row r="41" spans="1:13" ht="15">
      <c r="A41" s="26">
        <v>32</v>
      </c>
      <c r="B41" s="27" t="s">
        <v>263</v>
      </c>
      <c r="C41" s="38" t="s">
        <v>85</v>
      </c>
      <c r="D41" s="37" t="s">
        <v>53</v>
      </c>
      <c r="E41" s="37" t="s">
        <v>314</v>
      </c>
      <c r="F41" s="25">
        <v>37929</v>
      </c>
      <c r="G41" s="26">
        <v>8</v>
      </c>
      <c r="H41" s="26">
        <v>11</v>
      </c>
      <c r="I41" s="26">
        <v>36</v>
      </c>
      <c r="J41" s="26">
        <f t="shared" si="0"/>
        <v>47</v>
      </c>
      <c r="K41" s="29">
        <f t="shared" si="1"/>
        <v>0.47</v>
      </c>
      <c r="L41" s="28" t="s">
        <v>330</v>
      </c>
      <c r="M41" s="28" t="s">
        <v>318</v>
      </c>
    </row>
    <row r="42" spans="1:13" ht="15">
      <c r="A42" s="26">
        <v>33</v>
      </c>
      <c r="B42" s="27" t="s">
        <v>304</v>
      </c>
      <c r="C42" s="38" t="s">
        <v>185</v>
      </c>
      <c r="D42" s="37" t="s">
        <v>100</v>
      </c>
      <c r="E42" s="37" t="s">
        <v>314</v>
      </c>
      <c r="F42" s="25">
        <v>37675</v>
      </c>
      <c r="G42" s="26">
        <v>8</v>
      </c>
      <c r="H42" s="26">
        <v>13</v>
      </c>
      <c r="I42" s="26">
        <v>32</v>
      </c>
      <c r="J42" s="26">
        <f t="shared" si="0"/>
        <v>45</v>
      </c>
      <c r="K42" s="29">
        <f t="shared" si="1"/>
        <v>0.45</v>
      </c>
      <c r="L42" s="28" t="s">
        <v>330</v>
      </c>
      <c r="M42" s="28" t="s">
        <v>318</v>
      </c>
    </row>
    <row r="43" spans="1:13" ht="15">
      <c r="A43" s="26">
        <v>34</v>
      </c>
      <c r="B43" s="27" t="s">
        <v>305</v>
      </c>
      <c r="C43" s="38" t="s">
        <v>182</v>
      </c>
      <c r="D43" s="37" t="s">
        <v>20</v>
      </c>
      <c r="E43" s="37" t="s">
        <v>314</v>
      </c>
      <c r="F43" s="25">
        <v>37845</v>
      </c>
      <c r="G43" s="26">
        <v>8</v>
      </c>
      <c r="H43" s="26">
        <v>12</v>
      </c>
      <c r="I43" s="26">
        <v>35</v>
      </c>
      <c r="J43" s="26">
        <f t="shared" si="0"/>
        <v>47</v>
      </c>
      <c r="K43" s="29">
        <f t="shared" si="1"/>
        <v>0.47</v>
      </c>
      <c r="L43" s="28" t="s">
        <v>330</v>
      </c>
      <c r="M43" s="28" t="s">
        <v>318</v>
      </c>
    </row>
    <row r="44" spans="1:13" ht="15">
      <c r="A44" s="26">
        <v>35</v>
      </c>
      <c r="B44" s="27" t="s">
        <v>306</v>
      </c>
      <c r="C44" s="38" t="s">
        <v>49</v>
      </c>
      <c r="D44" s="37" t="s">
        <v>89</v>
      </c>
      <c r="E44" s="37" t="s">
        <v>314</v>
      </c>
      <c r="F44" s="25">
        <v>37975</v>
      </c>
      <c r="G44" s="26">
        <v>8</v>
      </c>
      <c r="H44" s="26">
        <v>11</v>
      </c>
      <c r="I44" s="26">
        <v>34</v>
      </c>
      <c r="J44" s="26">
        <f t="shared" si="0"/>
        <v>45</v>
      </c>
      <c r="K44" s="29">
        <f t="shared" si="1"/>
        <v>0.45</v>
      </c>
      <c r="L44" s="28" t="s">
        <v>330</v>
      </c>
      <c r="M44" s="28" t="s">
        <v>318</v>
      </c>
    </row>
    <row r="45" spans="1:13" ht="15">
      <c r="A45" s="26">
        <v>36</v>
      </c>
      <c r="B45" s="27" t="s">
        <v>307</v>
      </c>
      <c r="C45" s="38" t="s">
        <v>240</v>
      </c>
      <c r="D45" s="37" t="s">
        <v>100</v>
      </c>
      <c r="E45" s="37" t="s">
        <v>314</v>
      </c>
      <c r="F45" s="25">
        <v>37669</v>
      </c>
      <c r="G45" s="26">
        <v>8</v>
      </c>
      <c r="H45" s="26">
        <v>10</v>
      </c>
      <c r="I45" s="26">
        <v>37</v>
      </c>
      <c r="J45" s="26">
        <f t="shared" si="0"/>
        <v>47</v>
      </c>
      <c r="K45" s="29">
        <f t="shared" si="1"/>
        <v>0.47</v>
      </c>
      <c r="L45" s="28" t="s">
        <v>330</v>
      </c>
      <c r="M45" s="28" t="s">
        <v>318</v>
      </c>
    </row>
    <row r="46" spans="1:13" ht="15">
      <c r="A46" s="26">
        <v>37</v>
      </c>
      <c r="B46" s="27" t="s">
        <v>308</v>
      </c>
      <c r="C46" s="38" t="s">
        <v>122</v>
      </c>
      <c r="D46" s="37" t="s">
        <v>120</v>
      </c>
      <c r="E46" s="37" t="s">
        <v>314</v>
      </c>
      <c r="F46" s="25">
        <v>37775</v>
      </c>
      <c r="G46" s="26">
        <v>8</v>
      </c>
      <c r="H46" s="26">
        <v>12</v>
      </c>
      <c r="I46" s="26">
        <v>36</v>
      </c>
      <c r="J46" s="26">
        <f t="shared" si="0"/>
        <v>48</v>
      </c>
      <c r="K46" s="29">
        <f t="shared" si="1"/>
        <v>0.48</v>
      </c>
      <c r="L46" s="28" t="s">
        <v>330</v>
      </c>
      <c r="M46" s="28" t="s">
        <v>318</v>
      </c>
    </row>
    <row r="47" spans="1:13" ht="15">
      <c r="A47" s="26">
        <v>38</v>
      </c>
      <c r="B47" s="27" t="s">
        <v>71</v>
      </c>
      <c r="C47" s="38" t="s">
        <v>72</v>
      </c>
      <c r="D47" s="37" t="s">
        <v>73</v>
      </c>
      <c r="E47" s="37" t="s">
        <v>314</v>
      </c>
      <c r="F47" s="25">
        <v>37848</v>
      </c>
      <c r="G47" s="26">
        <v>8</v>
      </c>
      <c r="H47" s="26">
        <v>18</v>
      </c>
      <c r="I47" s="26">
        <v>68</v>
      </c>
      <c r="J47" s="26">
        <f t="shared" si="0"/>
        <v>86</v>
      </c>
      <c r="K47" s="29">
        <f t="shared" si="1"/>
        <v>0.86</v>
      </c>
      <c r="L47" s="28" t="s">
        <v>327</v>
      </c>
      <c r="M47" s="28" t="s">
        <v>318</v>
      </c>
    </row>
    <row r="48" spans="1:13" ht="15">
      <c r="A48" s="26">
        <v>39</v>
      </c>
      <c r="B48" s="27" t="s">
        <v>309</v>
      </c>
      <c r="C48" s="38" t="s">
        <v>49</v>
      </c>
      <c r="D48" s="37" t="s">
        <v>73</v>
      </c>
      <c r="E48" s="37" t="s">
        <v>314</v>
      </c>
      <c r="F48" s="25">
        <v>37853</v>
      </c>
      <c r="G48" s="26">
        <v>8</v>
      </c>
      <c r="H48" s="26">
        <v>12</v>
      </c>
      <c r="I48" s="26">
        <v>33</v>
      </c>
      <c r="J48" s="26">
        <f t="shared" si="0"/>
        <v>45</v>
      </c>
      <c r="K48" s="29">
        <f t="shared" si="1"/>
        <v>0.45</v>
      </c>
      <c r="L48" s="28" t="s">
        <v>330</v>
      </c>
      <c r="M48" s="28" t="s">
        <v>318</v>
      </c>
    </row>
    <row r="49" spans="1:13" ht="15">
      <c r="A49" s="26">
        <v>40</v>
      </c>
      <c r="B49" s="27" t="s">
        <v>74</v>
      </c>
      <c r="C49" s="38" t="s">
        <v>75</v>
      </c>
      <c r="D49" s="37" t="s">
        <v>53</v>
      </c>
      <c r="E49" s="37" t="s">
        <v>314</v>
      </c>
      <c r="F49" s="25">
        <v>37811</v>
      </c>
      <c r="G49" s="26">
        <v>8</v>
      </c>
      <c r="H49" s="26">
        <v>10</v>
      </c>
      <c r="I49" s="26">
        <v>32</v>
      </c>
      <c r="J49" s="26">
        <f t="shared" si="0"/>
        <v>42</v>
      </c>
      <c r="K49" s="29">
        <f t="shared" si="1"/>
        <v>0.42</v>
      </c>
      <c r="L49" s="28" t="s">
        <v>330</v>
      </c>
      <c r="M49" s="28" t="s">
        <v>318</v>
      </c>
    </row>
    <row r="54" spans="1:5" ht="15">
      <c r="A54" s="3" t="s">
        <v>2</v>
      </c>
      <c r="B54" s="3" t="s">
        <v>322</v>
      </c>
      <c r="D54" s="41"/>
      <c r="E54" s="41"/>
    </row>
    <row r="55" ht="15">
      <c r="B55" s="3" t="s">
        <v>323</v>
      </c>
    </row>
    <row r="56" ht="15">
      <c r="B56" s="3" t="s">
        <v>324</v>
      </c>
    </row>
  </sheetData>
  <sheetProtection/>
  <autoFilter ref="A9:L49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2020-10-23T03:16:22Z</dcterms:modified>
  <cp:category/>
  <cp:version/>
  <cp:contentType/>
  <cp:contentStatus/>
</cp:coreProperties>
</file>